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xer\SB\Saison 2022-2023\"/>
    </mc:Choice>
  </mc:AlternateContent>
  <xr:revisionPtr revIDLastSave="0" documentId="13_ncr:1_{BFADEF26-9000-4A04-B093-48D794E2B360}" xr6:coauthVersionLast="47" xr6:coauthVersionMax="47" xr10:uidLastSave="{00000000-0000-0000-0000-000000000000}"/>
  <bookViews>
    <workbookView xWindow="-96" yWindow="-96" windowWidth="23232" windowHeight="12552" xr2:uid="{F22ED07E-4DC3-41F2-8D2B-439B821539D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3" i="1" l="1"/>
  <c r="M51" i="1"/>
  <c r="M177" i="1"/>
  <c r="M298" i="1"/>
  <c r="M143" i="1"/>
  <c r="M405" i="1"/>
  <c r="M186" i="1"/>
  <c r="M59" i="1"/>
  <c r="M343" i="1"/>
  <c r="M278" i="1"/>
  <c r="M447" i="1"/>
  <c r="M402" i="1"/>
  <c r="M363" i="1"/>
  <c r="M271" i="1"/>
  <c r="M172" i="1"/>
  <c r="M147" i="1"/>
  <c r="M212" i="1"/>
  <c r="M282" i="1"/>
  <c r="M435" i="1"/>
  <c r="M336" i="1"/>
  <c r="M397" i="1"/>
  <c r="M250" i="1"/>
  <c r="M567" i="1"/>
  <c r="M535" i="1"/>
  <c r="M229" i="1"/>
  <c r="M333" i="1"/>
  <c r="M180" i="1"/>
  <c r="M370" i="1"/>
  <c r="M156" i="1"/>
  <c r="M146" i="1"/>
  <c r="M33" i="1"/>
  <c r="M399" i="1"/>
  <c r="M368" i="1"/>
  <c r="M49" i="1"/>
  <c r="M273" i="1"/>
  <c r="M36" i="1"/>
  <c r="M92" i="1"/>
  <c r="M155" i="1"/>
  <c r="M127" i="1"/>
  <c r="M346" i="1"/>
  <c r="M526" i="1"/>
  <c r="M158" i="1"/>
  <c r="M224" i="1"/>
  <c r="M207" i="1"/>
  <c r="M280" i="1"/>
  <c r="M56" i="1"/>
  <c r="M415" i="1"/>
  <c r="M334" i="1"/>
  <c r="M222" i="1"/>
  <c r="M433" i="1"/>
  <c r="M425" i="1"/>
  <c r="M400" i="1"/>
  <c r="M427" i="1"/>
  <c r="M103" i="1"/>
  <c r="M477" i="1"/>
  <c r="M169" i="1"/>
  <c r="M165" i="1"/>
  <c r="M240" i="1"/>
  <c r="M131" i="1"/>
  <c r="M455" i="1"/>
  <c r="M312" i="1"/>
  <c r="M86" i="1"/>
  <c r="M575" i="1"/>
  <c r="M74" i="1"/>
  <c r="M416" i="1"/>
  <c r="M302" i="1"/>
  <c r="M83" i="1"/>
  <c r="M95" i="1"/>
  <c r="M194" i="1"/>
  <c r="M62" i="1"/>
  <c r="M437" i="1"/>
  <c r="M118" i="1"/>
  <c r="M309" i="1"/>
  <c r="M72" i="1"/>
  <c r="M454" i="1"/>
  <c r="M13" i="1"/>
  <c r="M286" i="1"/>
  <c r="M64" i="1"/>
  <c r="M516" i="1"/>
  <c r="M327" i="1"/>
  <c r="M90" i="1"/>
  <c r="M82" i="1"/>
  <c r="M139" i="1"/>
  <c r="M58" i="1"/>
  <c r="M417" i="1"/>
  <c r="M96" i="1"/>
  <c r="M569" i="1"/>
  <c r="M392" i="1"/>
  <c r="M45" i="1"/>
  <c r="M238" i="1"/>
  <c r="M321" i="1"/>
  <c r="M61" i="1"/>
  <c r="M283" i="1"/>
  <c r="M163" i="1"/>
  <c r="M46" i="1"/>
  <c r="M489" i="1"/>
  <c r="M23" i="1"/>
  <c r="M55" i="1"/>
  <c r="M431" i="1"/>
  <c r="M197" i="1"/>
  <c r="M161" i="1"/>
  <c r="M195" i="1"/>
  <c r="M281" i="1"/>
  <c r="M221" i="1"/>
  <c r="M410" i="1"/>
  <c r="M107" i="1"/>
  <c r="M541" i="1"/>
  <c r="M460" i="1"/>
  <c r="M301" i="1"/>
  <c r="M289" i="1"/>
  <c r="M237" i="1"/>
  <c r="M493" i="1"/>
  <c r="M517" i="1"/>
  <c r="M24" i="1"/>
  <c r="M106" i="1"/>
  <c r="M492" i="1"/>
  <c r="M323" i="1"/>
  <c r="M142" i="1"/>
  <c r="M234" i="1"/>
  <c r="M88" i="1"/>
  <c r="M337" i="1"/>
  <c r="M128" i="1"/>
  <c r="M287" i="1"/>
  <c r="M525" i="1"/>
  <c r="M65" i="1"/>
  <c r="M533" i="1"/>
  <c r="M203" i="1"/>
  <c r="M426" i="1"/>
  <c r="M253" i="1"/>
  <c r="M421" i="1"/>
  <c r="M32" i="1"/>
  <c r="M279" i="1"/>
  <c r="M374" i="1"/>
  <c r="M340" i="1"/>
  <c r="M529" i="1"/>
  <c r="M272" i="1"/>
  <c r="M227" i="1"/>
  <c r="M85" i="1"/>
  <c r="M355" i="1"/>
  <c r="M126" i="1"/>
  <c r="M305" i="1"/>
  <c r="M277" i="1"/>
  <c r="M233" i="1"/>
  <c r="M576" i="1"/>
  <c r="M292" i="1"/>
  <c r="M570" i="1"/>
  <c r="M414" i="1"/>
  <c r="M275" i="1"/>
  <c r="M513" i="1"/>
  <c r="M550" i="1"/>
  <c r="M78" i="1"/>
  <c r="M25" i="1"/>
  <c r="M71" i="1"/>
  <c r="M105" i="1"/>
  <c r="M291" i="1"/>
  <c r="M130" i="1"/>
  <c r="M114" i="1"/>
  <c r="M449" i="1"/>
  <c r="M324" i="1"/>
  <c r="M366" i="1"/>
  <c r="M34" i="1"/>
  <c r="M573" i="1"/>
  <c r="M140" i="1"/>
  <c r="M307" i="1"/>
  <c r="M290" i="1"/>
  <c r="M244" i="1"/>
  <c r="M353" i="1"/>
  <c r="M561" i="1"/>
  <c r="M367" i="1"/>
  <c r="M81" i="1"/>
  <c r="M217" i="1"/>
  <c r="M135" i="1"/>
  <c r="M546" i="1"/>
  <c r="M293" i="1"/>
  <c r="M490" i="1"/>
  <c r="M294" i="1"/>
  <c r="M383" i="1"/>
  <c r="M242" i="1"/>
  <c r="M284" i="1"/>
  <c r="M348" i="1"/>
  <c r="M152" i="1"/>
  <c r="M507" i="1"/>
  <c r="M381" i="1"/>
  <c r="M470" i="1"/>
  <c r="M311" i="1"/>
  <c r="M476" i="1"/>
  <c r="M257" i="1"/>
  <c r="M63" i="1"/>
  <c r="M110" i="1"/>
  <c r="M371" i="1"/>
  <c r="M162" i="1"/>
  <c r="M320" i="1"/>
  <c r="M52" i="1"/>
  <c r="M564" i="1"/>
  <c r="M430" i="1"/>
  <c r="M308" i="1"/>
  <c r="M274" i="1"/>
  <c r="M332" i="1"/>
  <c r="M499" i="1"/>
  <c r="M123" i="1"/>
  <c r="M339" i="1"/>
  <c r="M157" i="1"/>
  <c r="M39" i="1"/>
  <c r="M97" i="1"/>
  <c r="M183" i="1"/>
  <c r="M440" i="1"/>
  <c r="M318" i="1"/>
  <c r="M109" i="1"/>
  <c r="M378" i="1"/>
  <c r="M201" i="1"/>
  <c r="M559" i="1"/>
  <c r="M116" i="1"/>
  <c r="M369" i="1"/>
  <c r="M508" i="1"/>
  <c r="M192" i="1"/>
  <c r="M304" i="1"/>
  <c r="M548" i="1"/>
  <c r="M420" i="1"/>
  <c r="M568" i="1"/>
  <c r="M218" i="1"/>
  <c r="M362" i="1"/>
  <c r="M395" i="1"/>
  <c r="M356" i="1"/>
  <c r="M141" i="1"/>
  <c r="M588" i="1"/>
  <c r="M325" i="1"/>
  <c r="M511" i="1"/>
  <c r="M102" i="1"/>
  <c r="M256" i="1"/>
  <c r="M357" i="1"/>
  <c r="M448" i="1"/>
  <c r="M359" i="1"/>
  <c r="M121" i="1"/>
  <c r="M328" i="1"/>
  <c r="M391" i="1"/>
  <c r="M87" i="1"/>
  <c r="M160" i="1"/>
  <c r="M554" i="1"/>
  <c r="M497" i="1"/>
  <c r="M182" i="1"/>
  <c r="M534" i="1"/>
  <c r="M168" i="1"/>
  <c r="M119" i="1"/>
  <c r="M151" i="1"/>
  <c r="M498" i="1"/>
  <c r="M385" i="1"/>
  <c r="M407" i="1"/>
  <c r="M297" i="1"/>
  <c r="M398" i="1"/>
  <c r="M154" i="1"/>
  <c r="M418" i="1"/>
  <c r="M434" i="1"/>
  <c r="M509" i="1"/>
  <c r="M245" i="1"/>
  <c r="M134" i="1"/>
  <c r="M181" i="1"/>
  <c r="M424" i="1"/>
  <c r="M530" i="1"/>
  <c r="M463" i="1"/>
  <c r="M18" i="1"/>
  <c r="M462" i="1"/>
  <c r="M406" i="1"/>
  <c r="M117" i="1"/>
  <c r="M20" i="1"/>
  <c r="M522" i="1"/>
  <c r="M193" i="1"/>
  <c r="M30" i="1"/>
  <c r="M465" i="1"/>
  <c r="M551" i="1"/>
  <c r="M545" i="1"/>
  <c r="M93" i="1"/>
  <c r="M358" i="1"/>
  <c r="M190" i="1"/>
  <c r="M173" i="1"/>
  <c r="M409" i="1"/>
  <c r="M504" i="1"/>
  <c r="M438" i="1"/>
  <c r="M214" i="1"/>
  <c r="M524" i="1"/>
  <c r="M578" i="1"/>
  <c r="M84" i="1"/>
  <c r="M10" i="1"/>
  <c r="M176" i="1"/>
  <c r="M179" i="1"/>
  <c r="M27" i="1"/>
  <c r="M191" i="1"/>
  <c r="M112" i="1"/>
  <c r="M441" i="1"/>
  <c r="M76" i="1"/>
  <c r="M480" i="1"/>
  <c r="M518" i="1"/>
  <c r="M133" i="1"/>
  <c r="M384" i="1"/>
  <c r="M150" i="1"/>
  <c r="M375" i="1"/>
  <c r="M501" i="1"/>
  <c r="M137" i="1"/>
  <c r="M481" i="1"/>
  <c r="M347" i="1"/>
  <c r="M396" i="1"/>
  <c r="M475" i="1"/>
  <c r="M419" i="1"/>
  <c r="M317" i="1"/>
  <c r="M174" i="1"/>
  <c r="M319" i="1"/>
  <c r="M12" i="1"/>
  <c r="M202" i="1"/>
  <c r="M316" i="1"/>
  <c r="M115" i="1"/>
  <c r="M494" i="1"/>
  <c r="M11" i="1"/>
  <c r="M111" i="1"/>
  <c r="M216" i="1"/>
  <c r="M451" i="1"/>
  <c r="M553" i="1"/>
  <c r="M379" i="1"/>
  <c r="M98" i="1"/>
  <c r="M37" i="1"/>
  <c r="M377" i="1"/>
  <c r="M512" i="1"/>
  <c r="M537" i="1"/>
  <c r="M471" i="1"/>
  <c r="M354" i="1"/>
  <c r="M108" i="1"/>
  <c r="M539" i="1"/>
  <c r="M199" i="1"/>
  <c r="M428" i="1"/>
  <c r="M236" i="1"/>
  <c r="M21" i="1"/>
  <c r="M338" i="1"/>
  <c r="M153" i="1"/>
  <c r="M450" i="1"/>
  <c r="M171" i="1"/>
  <c r="M577" i="1"/>
  <c r="M101" i="1"/>
  <c r="M329" i="1"/>
  <c r="M352" i="1"/>
  <c r="M502" i="1"/>
  <c r="M408" i="1"/>
  <c r="M386" i="1"/>
  <c r="M326" i="1"/>
  <c r="M486" i="1"/>
  <c r="M479" i="1"/>
  <c r="M543" i="1"/>
  <c r="M571" i="1"/>
  <c r="M556" i="1"/>
  <c r="M429" i="1"/>
  <c r="M198" i="1"/>
  <c r="M230" i="1"/>
  <c r="M474" i="1"/>
  <c r="M459" i="1"/>
  <c r="M364" i="1"/>
  <c r="M104" i="1"/>
  <c r="M77" i="1"/>
  <c r="M442" i="1"/>
  <c r="M444" i="1"/>
  <c r="M555" i="1"/>
  <c r="M423" i="1"/>
  <c r="M473" i="1"/>
  <c r="M523" i="1"/>
  <c r="M413" i="1"/>
  <c r="M313" i="1"/>
  <c r="M562" i="1"/>
  <c r="M94" i="1"/>
  <c r="M542" i="1"/>
  <c r="M519" i="1"/>
  <c r="M469" i="1"/>
  <c r="M122" i="1"/>
  <c r="N330" i="1"/>
  <c r="N51" i="1"/>
  <c r="N177" i="1"/>
  <c r="N298" i="1"/>
  <c r="N143" i="1"/>
  <c r="N405" i="1"/>
  <c r="N186" i="1"/>
  <c r="N59" i="1"/>
  <c r="N343" i="1"/>
  <c r="N278" i="1"/>
  <c r="N447" i="1"/>
  <c r="N402" i="1"/>
  <c r="N363" i="1"/>
  <c r="N271" i="1"/>
  <c r="N172" i="1"/>
  <c r="N147" i="1"/>
  <c r="N212" i="1"/>
  <c r="N282" i="1"/>
  <c r="N435" i="1"/>
  <c r="N336" i="1"/>
  <c r="N397" i="1"/>
  <c r="N250" i="1"/>
  <c r="N567" i="1"/>
  <c r="N535" i="1"/>
  <c r="N229" i="1"/>
  <c r="N333" i="1"/>
  <c r="N180" i="1"/>
  <c r="N370" i="1"/>
  <c r="N156" i="1"/>
  <c r="N146" i="1"/>
  <c r="N33" i="1"/>
  <c r="N399" i="1"/>
  <c r="N368" i="1"/>
  <c r="N49" i="1"/>
  <c r="N273" i="1"/>
  <c r="N36" i="1"/>
  <c r="N92" i="1"/>
  <c r="N155" i="1"/>
  <c r="N127" i="1"/>
  <c r="N346" i="1"/>
  <c r="N526" i="1"/>
  <c r="N158" i="1"/>
  <c r="N224" i="1"/>
  <c r="N207" i="1"/>
  <c r="N280" i="1"/>
  <c r="N56" i="1"/>
  <c r="N415" i="1"/>
  <c r="N334" i="1"/>
  <c r="N222" i="1"/>
  <c r="N433" i="1"/>
  <c r="N425" i="1"/>
  <c r="N400" i="1"/>
  <c r="N427" i="1"/>
  <c r="N103" i="1"/>
  <c r="N477" i="1"/>
  <c r="N169" i="1"/>
  <c r="N165" i="1"/>
  <c r="N240" i="1"/>
  <c r="N131" i="1"/>
  <c r="N455" i="1"/>
  <c r="N312" i="1"/>
  <c r="N86" i="1"/>
  <c r="N575" i="1"/>
  <c r="N74" i="1"/>
  <c r="N416" i="1"/>
  <c r="N302" i="1"/>
  <c r="N83" i="1"/>
  <c r="N95" i="1"/>
  <c r="N194" i="1"/>
  <c r="N62" i="1"/>
  <c r="N437" i="1"/>
  <c r="N118" i="1"/>
  <c r="N309" i="1"/>
  <c r="N72" i="1"/>
  <c r="N454" i="1"/>
  <c r="N13" i="1"/>
  <c r="N286" i="1"/>
  <c r="N64" i="1"/>
  <c r="N516" i="1"/>
  <c r="N327" i="1"/>
  <c r="N90" i="1"/>
  <c r="N82" i="1"/>
  <c r="N139" i="1"/>
  <c r="N58" i="1"/>
  <c r="N417" i="1"/>
  <c r="N96" i="1"/>
  <c r="N569" i="1"/>
  <c r="N392" i="1"/>
  <c r="N45" i="1"/>
  <c r="N238" i="1"/>
  <c r="N321" i="1"/>
  <c r="N61" i="1"/>
  <c r="N283" i="1"/>
  <c r="N163" i="1"/>
  <c r="N46" i="1"/>
  <c r="N489" i="1"/>
  <c r="N23" i="1"/>
  <c r="N55" i="1"/>
  <c r="N431" i="1"/>
  <c r="N197" i="1"/>
  <c r="N161" i="1"/>
  <c r="N195" i="1"/>
  <c r="N281" i="1"/>
  <c r="N221" i="1"/>
  <c r="N410" i="1"/>
  <c r="N107" i="1"/>
  <c r="N541" i="1"/>
  <c r="N460" i="1"/>
  <c r="N301" i="1"/>
  <c r="N289" i="1"/>
  <c r="N237" i="1"/>
  <c r="N493" i="1"/>
  <c r="N517" i="1"/>
  <c r="N24" i="1"/>
  <c r="N106" i="1"/>
  <c r="N492" i="1"/>
  <c r="N323" i="1"/>
  <c r="N142" i="1"/>
  <c r="N234" i="1"/>
  <c r="N88" i="1"/>
  <c r="N337" i="1"/>
  <c r="N128" i="1"/>
  <c r="N287" i="1"/>
  <c r="N525" i="1"/>
  <c r="N65" i="1"/>
  <c r="N533" i="1"/>
  <c r="N203" i="1"/>
  <c r="N426" i="1"/>
  <c r="N253" i="1"/>
  <c r="N421" i="1"/>
  <c r="N32" i="1"/>
  <c r="N279" i="1"/>
  <c r="N374" i="1"/>
  <c r="N340" i="1"/>
  <c r="N529" i="1"/>
  <c r="N272" i="1"/>
  <c r="N227" i="1"/>
  <c r="N85" i="1"/>
  <c r="N355" i="1"/>
  <c r="N126" i="1"/>
  <c r="N305" i="1"/>
  <c r="N277" i="1"/>
  <c r="N233" i="1"/>
  <c r="N576" i="1"/>
  <c r="N292" i="1"/>
  <c r="N443" i="1"/>
  <c r="N570" i="1"/>
  <c r="N414" i="1"/>
  <c r="N275" i="1"/>
  <c r="N513" i="1"/>
  <c r="N550" i="1"/>
  <c r="N78" i="1"/>
  <c r="N25" i="1"/>
  <c r="N71" i="1"/>
  <c r="N105" i="1"/>
  <c r="N291" i="1"/>
  <c r="N130" i="1"/>
  <c r="N114" i="1"/>
  <c r="N449" i="1"/>
  <c r="N324" i="1"/>
  <c r="N366" i="1"/>
  <c r="N34" i="1"/>
  <c r="N573" i="1"/>
  <c r="N140" i="1"/>
  <c r="N307" i="1"/>
  <c r="N290" i="1"/>
  <c r="N244" i="1"/>
  <c r="N353" i="1"/>
  <c r="N561" i="1"/>
  <c r="N367" i="1"/>
  <c r="N81" i="1"/>
  <c r="N217" i="1"/>
  <c r="N135" i="1"/>
  <c r="N546" i="1"/>
  <c r="N293" i="1"/>
  <c r="N490" i="1"/>
  <c r="N294" i="1"/>
  <c r="N383" i="1"/>
  <c r="N242" i="1"/>
  <c r="N284" i="1"/>
  <c r="N348" i="1"/>
  <c r="N152" i="1"/>
  <c r="N507" i="1"/>
  <c r="N381" i="1"/>
  <c r="N470" i="1"/>
  <c r="N311" i="1"/>
  <c r="N476" i="1"/>
  <c r="N257" i="1"/>
  <c r="N63" i="1"/>
  <c r="N110" i="1"/>
  <c r="N371" i="1"/>
  <c r="N162" i="1"/>
  <c r="N320" i="1"/>
  <c r="N52" i="1"/>
  <c r="N564" i="1"/>
  <c r="N430" i="1"/>
  <c r="N308" i="1"/>
  <c r="N274" i="1"/>
  <c r="N332" i="1"/>
  <c r="N499" i="1"/>
  <c r="N123" i="1"/>
  <c r="N339" i="1"/>
  <c r="N157" i="1"/>
  <c r="N39" i="1"/>
  <c r="N97" i="1"/>
  <c r="N183" i="1"/>
  <c r="N440" i="1"/>
  <c r="N318" i="1"/>
  <c r="N109" i="1"/>
  <c r="N378" i="1"/>
  <c r="N201" i="1"/>
  <c r="N559" i="1"/>
  <c r="N116" i="1"/>
  <c r="N369" i="1"/>
  <c r="N508" i="1"/>
  <c r="N192" i="1"/>
  <c r="N304" i="1"/>
  <c r="N548" i="1"/>
  <c r="N420" i="1"/>
  <c r="N568" i="1"/>
  <c r="N218" i="1"/>
  <c r="N362" i="1"/>
  <c r="N395" i="1"/>
  <c r="N356" i="1"/>
  <c r="N141" i="1"/>
  <c r="N588" i="1"/>
  <c r="N325" i="1"/>
  <c r="N511" i="1"/>
  <c r="N102" i="1"/>
  <c r="N256" i="1"/>
  <c r="N357" i="1"/>
  <c r="N448" i="1"/>
  <c r="N359" i="1"/>
  <c r="N121" i="1"/>
  <c r="N328" i="1"/>
  <c r="N391" i="1"/>
  <c r="N87" i="1"/>
  <c r="N160" i="1"/>
  <c r="N554" i="1"/>
  <c r="N497" i="1"/>
  <c r="N182" i="1"/>
  <c r="N534" i="1"/>
  <c r="N168" i="1"/>
  <c r="N119" i="1"/>
  <c r="N151" i="1"/>
  <c r="N498" i="1"/>
  <c r="N385" i="1"/>
  <c r="N407" i="1"/>
  <c r="N297" i="1"/>
  <c r="N398" i="1"/>
  <c r="N154" i="1"/>
  <c r="N418" i="1"/>
  <c r="N434" i="1"/>
  <c r="N509" i="1"/>
  <c r="N245" i="1"/>
  <c r="N134" i="1"/>
  <c r="N181" i="1"/>
  <c r="N424" i="1"/>
  <c r="N530" i="1"/>
  <c r="N463" i="1"/>
  <c r="N18" i="1"/>
  <c r="N462" i="1"/>
  <c r="N406" i="1"/>
  <c r="N117" i="1"/>
  <c r="N20" i="1"/>
  <c r="N522" i="1"/>
  <c r="N193" i="1"/>
  <c r="N30" i="1"/>
  <c r="N465" i="1"/>
  <c r="N551" i="1"/>
  <c r="N545" i="1"/>
  <c r="N93" i="1"/>
  <c r="N358" i="1"/>
  <c r="N190" i="1"/>
  <c r="N173" i="1"/>
  <c r="N409" i="1"/>
  <c r="N504" i="1"/>
  <c r="N438" i="1"/>
  <c r="N214" i="1"/>
  <c r="N524" i="1"/>
  <c r="N578" i="1"/>
  <c r="N84" i="1"/>
  <c r="N10" i="1"/>
  <c r="N176" i="1"/>
  <c r="N179" i="1"/>
  <c r="N27" i="1"/>
  <c r="N191" i="1"/>
  <c r="N112" i="1"/>
  <c r="N441" i="1"/>
  <c r="N76" i="1"/>
  <c r="N480" i="1"/>
  <c r="N518" i="1"/>
  <c r="N133" i="1"/>
  <c r="N384" i="1"/>
  <c r="N150" i="1"/>
  <c r="N375" i="1"/>
  <c r="N501" i="1"/>
  <c r="N137" i="1"/>
  <c r="N481" i="1"/>
  <c r="N347" i="1"/>
  <c r="N396" i="1"/>
  <c r="N475" i="1"/>
  <c r="N419" i="1"/>
  <c r="N317" i="1"/>
  <c r="N174" i="1"/>
  <c r="N319" i="1"/>
  <c r="N12" i="1"/>
  <c r="N202" i="1"/>
  <c r="N316" i="1"/>
  <c r="N115" i="1"/>
  <c r="N494" i="1"/>
  <c r="N11" i="1"/>
  <c r="N111" i="1"/>
  <c r="N216" i="1"/>
  <c r="N451" i="1"/>
  <c r="N553" i="1"/>
  <c r="N379" i="1"/>
  <c r="N98" i="1"/>
  <c r="N37" i="1"/>
  <c r="N377" i="1"/>
  <c r="N512" i="1"/>
  <c r="N537" i="1"/>
  <c r="N471" i="1"/>
  <c r="N354" i="1"/>
  <c r="N108" i="1"/>
  <c r="N539" i="1"/>
  <c r="N199" i="1"/>
  <c r="N428" i="1"/>
  <c r="N236" i="1"/>
  <c r="N21" i="1"/>
  <c r="N338" i="1"/>
  <c r="N153" i="1"/>
  <c r="N450" i="1"/>
  <c r="N171" i="1"/>
  <c r="N577" i="1"/>
  <c r="N101" i="1"/>
  <c r="N329" i="1"/>
  <c r="N352" i="1"/>
  <c r="N502" i="1"/>
  <c r="N408" i="1"/>
  <c r="N386" i="1"/>
  <c r="N326" i="1"/>
  <c r="N486" i="1"/>
  <c r="N479" i="1"/>
  <c r="N543" i="1"/>
  <c r="N571" i="1"/>
  <c r="N556" i="1"/>
  <c r="N583" i="1"/>
  <c r="N429" i="1"/>
  <c r="N198" i="1"/>
  <c r="N230" i="1"/>
  <c r="N474" i="1"/>
  <c r="N459" i="1"/>
  <c r="N364" i="1"/>
  <c r="N104" i="1"/>
  <c r="N77" i="1"/>
  <c r="N442" i="1"/>
  <c r="N444" i="1"/>
  <c r="N555" i="1"/>
  <c r="N423" i="1"/>
  <c r="N473" i="1"/>
  <c r="N523" i="1"/>
  <c r="N413" i="1"/>
  <c r="N313" i="1"/>
  <c r="N562" i="1"/>
  <c r="N94" i="1"/>
  <c r="N542" i="1"/>
  <c r="N519" i="1"/>
  <c r="N469" i="1"/>
  <c r="N122" i="1"/>
  <c r="M330" i="1"/>
  <c r="N310" i="1"/>
</calcChain>
</file>

<file path=xl/sharedStrings.xml><?xml version="1.0" encoding="utf-8"?>
<sst xmlns="http://schemas.openxmlformats.org/spreadsheetml/2006/main" count="3496" uniqueCount="984">
  <si>
    <t>Liz-Nr.</t>
  </si>
  <si>
    <t>Name</t>
  </si>
  <si>
    <t>Vorname</t>
  </si>
  <si>
    <t>Nat</t>
  </si>
  <si>
    <t>SE</t>
  </si>
  <si>
    <t>H/D</t>
  </si>
  <si>
    <t>CLUB</t>
  </si>
  <si>
    <t>Daniel</t>
  </si>
  <si>
    <t>SUI</t>
  </si>
  <si>
    <t>BE</t>
  </si>
  <si>
    <t>H</t>
  </si>
  <si>
    <t>CAPITAL STRIKERS</t>
  </si>
  <si>
    <t>van den Heuvel</t>
  </si>
  <si>
    <t>Tammo</t>
  </si>
  <si>
    <t>NED</t>
  </si>
  <si>
    <t>BÄRE BOWLER</t>
  </si>
  <si>
    <t>Schori</t>
  </si>
  <si>
    <t>Andreas</t>
  </si>
  <si>
    <t>D</t>
  </si>
  <si>
    <t>Müller</t>
  </si>
  <si>
    <t>Urs</t>
  </si>
  <si>
    <t>Roos</t>
  </si>
  <si>
    <t>Franziska</t>
  </si>
  <si>
    <t>GSCB</t>
  </si>
  <si>
    <t>Meyer</t>
  </si>
  <si>
    <t>Mischa</t>
  </si>
  <si>
    <t>BC MUNTELIER</t>
  </si>
  <si>
    <t>Sandro</t>
  </si>
  <si>
    <t>Bächler</t>
  </si>
  <si>
    <t>Julien</t>
  </si>
  <si>
    <t>Kalbermatter</t>
  </si>
  <si>
    <t>Peter</t>
  </si>
  <si>
    <t>Ebener</t>
  </si>
  <si>
    <t>Herren</t>
  </si>
  <si>
    <t>Roland</t>
  </si>
  <si>
    <t>Hans</t>
  </si>
  <si>
    <t>INDIVIDUEL</t>
  </si>
  <si>
    <t>Mudana</t>
  </si>
  <si>
    <t>Gede</t>
  </si>
  <si>
    <t>INA</t>
  </si>
  <si>
    <t>Schwab</t>
  </si>
  <si>
    <t>Martin</t>
  </si>
  <si>
    <t>Ledermann</t>
  </si>
  <si>
    <t>Thomas</t>
  </si>
  <si>
    <t>Bühler</t>
  </si>
  <si>
    <t>Brigitte</t>
  </si>
  <si>
    <t>Beat</t>
  </si>
  <si>
    <t>Pfammatter</t>
  </si>
  <si>
    <t>Carmen</t>
  </si>
  <si>
    <t>Gerber</t>
  </si>
  <si>
    <t>Adrian</t>
  </si>
  <si>
    <t>PINBREAKER LANGNAU</t>
  </si>
  <si>
    <t>Köstinger</t>
  </si>
  <si>
    <t>Monika</t>
  </si>
  <si>
    <t>Hubacher</t>
  </si>
  <si>
    <t>Stefan</t>
  </si>
  <si>
    <t>Roger</t>
  </si>
  <si>
    <t>Reichel</t>
  </si>
  <si>
    <t>Willie</t>
  </si>
  <si>
    <t>Schmid</t>
  </si>
  <si>
    <t>Neville Denton David</t>
  </si>
  <si>
    <t>GER</t>
  </si>
  <si>
    <t>Binggeli</t>
  </si>
  <si>
    <t>BS</t>
  </si>
  <si>
    <t>LES COPAINS</t>
  </si>
  <si>
    <t>Doppler</t>
  </si>
  <si>
    <t>Bernard</t>
  </si>
  <si>
    <t>Hartmann</t>
  </si>
  <si>
    <t>Jacques</t>
  </si>
  <si>
    <t>Hügin</t>
  </si>
  <si>
    <t>Marc</t>
  </si>
  <si>
    <t>TRANS AM</t>
  </si>
  <si>
    <t>Kaufmann</t>
  </si>
  <si>
    <t>Stahel</t>
  </si>
  <si>
    <t>Karl-Heinz</t>
  </si>
  <si>
    <t>Suter</t>
  </si>
  <si>
    <t>Humbel</t>
  </si>
  <si>
    <t>Nils</t>
  </si>
  <si>
    <t>Linggi</t>
  </si>
  <si>
    <t>Theiler</t>
  </si>
  <si>
    <t>Erwin</t>
  </si>
  <si>
    <t>LOS BOWLEROS</t>
  </si>
  <si>
    <t>Wirth</t>
  </si>
  <si>
    <t>Alexandra</t>
  </si>
  <si>
    <t>TRIPLE X</t>
  </si>
  <si>
    <t>Dietre</t>
  </si>
  <si>
    <t>Jeannette</t>
  </si>
  <si>
    <t>SPIRIT</t>
  </si>
  <si>
    <t>Schweizer</t>
  </si>
  <si>
    <t>Karina</t>
  </si>
  <si>
    <t>Schlepfer</t>
  </si>
  <si>
    <t>Denise</t>
  </si>
  <si>
    <t>Schenk</t>
  </si>
  <si>
    <t>Christian</t>
  </si>
  <si>
    <t>Huber</t>
  </si>
  <si>
    <t>Paul</t>
  </si>
  <si>
    <t>Carina</t>
  </si>
  <si>
    <t>Angioletti</t>
  </si>
  <si>
    <t>Michele</t>
  </si>
  <si>
    <t>ITA</t>
  </si>
  <si>
    <t>Manns</t>
  </si>
  <si>
    <t>Sabrina</t>
  </si>
  <si>
    <t>Ryser</t>
  </si>
  <si>
    <t>Yannick</t>
  </si>
  <si>
    <t>BC SPIRIT</t>
  </si>
  <si>
    <t>Madeleine</t>
  </si>
  <si>
    <t>Welker</t>
  </si>
  <si>
    <t>Mark</t>
  </si>
  <si>
    <t>Ruth</t>
  </si>
  <si>
    <t>Persson</t>
  </si>
  <si>
    <t>Göran</t>
  </si>
  <si>
    <t>SWE</t>
  </si>
  <si>
    <t>Frehner</t>
  </si>
  <si>
    <t>Andy</t>
  </si>
  <si>
    <t>X-MEN</t>
  </si>
  <si>
    <t>Tanic</t>
  </si>
  <si>
    <t>David</t>
  </si>
  <si>
    <t>SRB</t>
  </si>
  <si>
    <t>Landolt</t>
  </si>
  <si>
    <t>René</t>
  </si>
  <si>
    <t>Limited Edition</t>
  </si>
  <si>
    <t>Djordje</t>
  </si>
  <si>
    <t>Bader</t>
  </si>
  <si>
    <t>Deborah</t>
  </si>
  <si>
    <t>Edith</t>
  </si>
  <si>
    <t>Michèle</t>
  </si>
  <si>
    <t>Corminboeuf</t>
  </si>
  <si>
    <t>Pascal</t>
  </si>
  <si>
    <t>GE</t>
  </si>
  <si>
    <t>Gratziu</t>
  </si>
  <si>
    <t>Rossano</t>
  </si>
  <si>
    <t>ROLEX SPORTS</t>
  </si>
  <si>
    <t>Ignoto</t>
  </si>
  <si>
    <t>Salvatore</t>
  </si>
  <si>
    <t>BC ITALIA</t>
  </si>
  <si>
    <t>Tissot</t>
  </si>
  <si>
    <t>Yvette</t>
  </si>
  <si>
    <t>JONC'QUILLES</t>
  </si>
  <si>
    <t>Lansaque</t>
  </si>
  <si>
    <t>Jean-Marie</t>
  </si>
  <si>
    <t>DAUPHINS</t>
  </si>
  <si>
    <t>Le Scanff</t>
  </si>
  <si>
    <t>Jean-François</t>
  </si>
  <si>
    <t>HURRICANES</t>
  </si>
  <si>
    <t>PLATTINA</t>
  </si>
  <si>
    <t>Flores</t>
  </si>
  <si>
    <t>Merlinda</t>
  </si>
  <si>
    <t>PHI</t>
  </si>
  <si>
    <t>Karrer</t>
  </si>
  <si>
    <t>Luisita</t>
  </si>
  <si>
    <t>Savoy</t>
  </si>
  <si>
    <t>Jean-Pierre</t>
  </si>
  <si>
    <t>Aprotec</t>
  </si>
  <si>
    <t>Moulin</t>
  </si>
  <si>
    <t>Bertrand</t>
  </si>
  <si>
    <t>Fuentes</t>
  </si>
  <si>
    <t>Christophe</t>
  </si>
  <si>
    <t>Ratzé</t>
  </si>
  <si>
    <t>Ernest</t>
  </si>
  <si>
    <t>Kesavan</t>
  </si>
  <si>
    <t>Gowtham</t>
  </si>
  <si>
    <t>Jaena</t>
  </si>
  <si>
    <t>Emma</t>
  </si>
  <si>
    <t>Walther</t>
  </si>
  <si>
    <t>Jeanette</t>
  </si>
  <si>
    <t>Rubio</t>
  </si>
  <si>
    <t>Anna</t>
  </si>
  <si>
    <t>Almudever</t>
  </si>
  <si>
    <t>Celina</t>
  </si>
  <si>
    <t>Franco</t>
  </si>
  <si>
    <t>Jonani</t>
  </si>
  <si>
    <t>FRA</t>
  </si>
  <si>
    <t>Bravo</t>
  </si>
  <si>
    <t>Mario</t>
  </si>
  <si>
    <t>Aliten</t>
  </si>
  <si>
    <t>Bartolome</t>
  </si>
  <si>
    <t>PLAINPALAIS</t>
  </si>
  <si>
    <t>Blacas</t>
  </si>
  <si>
    <t>Cardinaux</t>
  </si>
  <si>
    <t>Pierre-Alain</t>
  </si>
  <si>
    <t>Guyot</t>
  </si>
  <si>
    <t>Dupenloup</t>
  </si>
  <si>
    <t>Franck</t>
  </si>
  <si>
    <t>Golay</t>
  </si>
  <si>
    <t>BLACK-HAWK</t>
  </si>
  <si>
    <t>Pellein</t>
  </si>
  <si>
    <t>Stéphane</t>
  </si>
  <si>
    <t>Chavaz</t>
  </si>
  <si>
    <t>Didier</t>
  </si>
  <si>
    <t>Cédric</t>
  </si>
  <si>
    <t>Seydoux</t>
  </si>
  <si>
    <t>Rosset</t>
  </si>
  <si>
    <t>Barbezat</t>
  </si>
  <si>
    <t>Francis</t>
  </si>
  <si>
    <t>Caldi</t>
  </si>
  <si>
    <t>Jean-Marc</t>
  </si>
  <si>
    <t>Visalli</t>
  </si>
  <si>
    <t>Giuseppe</t>
  </si>
  <si>
    <t>Dodah</t>
  </si>
  <si>
    <t>Moonesh</t>
  </si>
  <si>
    <t>Gabriel</t>
  </si>
  <si>
    <t>Eric</t>
  </si>
  <si>
    <t>Karakash</t>
  </si>
  <si>
    <t>Iris</t>
  </si>
  <si>
    <t>Perito</t>
  </si>
  <si>
    <t>ENG</t>
  </si>
  <si>
    <t>BC Italia</t>
  </si>
  <si>
    <t xml:space="preserve">Miano </t>
  </si>
  <si>
    <t>Nunziato</t>
  </si>
  <si>
    <t>Le Dû</t>
  </si>
  <si>
    <t>Company</t>
  </si>
  <si>
    <t>Morand</t>
  </si>
  <si>
    <t>Marie-Noëlle</t>
  </si>
  <si>
    <t>Vanessa</t>
  </si>
  <si>
    <t>Morales Serrano</t>
  </si>
  <si>
    <t>Eduardo</t>
  </si>
  <si>
    <t>Corbo</t>
  </si>
  <si>
    <t>Pierre</t>
  </si>
  <si>
    <t>Frei</t>
  </si>
  <si>
    <t>Robert</t>
  </si>
  <si>
    <t>Hutzli</t>
  </si>
  <si>
    <t>Manco</t>
  </si>
  <si>
    <t>François</t>
  </si>
  <si>
    <t>Stutz</t>
  </si>
  <si>
    <t>Bull</t>
  </si>
  <si>
    <t>Oliver</t>
  </si>
  <si>
    <t>Anthony</t>
  </si>
  <si>
    <t>Gomez</t>
  </si>
  <si>
    <t>Domingo</t>
  </si>
  <si>
    <t>ESP</t>
  </si>
  <si>
    <t>José</t>
  </si>
  <si>
    <t>Vergère</t>
  </si>
  <si>
    <t>Carolino</t>
  </si>
  <si>
    <t>Romulo</t>
  </si>
  <si>
    <t>D'Apice</t>
  </si>
  <si>
    <t>Vincenzo</t>
  </si>
  <si>
    <t>Pakosz</t>
  </si>
  <si>
    <t>Cécile</t>
  </si>
  <si>
    <t>Boccalari</t>
  </si>
  <si>
    <t>André</t>
  </si>
  <si>
    <t>Baruh</t>
  </si>
  <si>
    <t>Enis</t>
  </si>
  <si>
    <t>Louvrier</t>
  </si>
  <si>
    <t>Philippe</t>
  </si>
  <si>
    <t>Eladio</t>
  </si>
  <si>
    <t>Bourgeois</t>
  </si>
  <si>
    <t>Henri</t>
  </si>
  <si>
    <t>Martinez</t>
  </si>
  <si>
    <t>Mary-Claude</t>
  </si>
  <si>
    <t>Ronchi</t>
  </si>
  <si>
    <t>Moyat</t>
  </si>
  <si>
    <t>Magali</t>
  </si>
  <si>
    <t>Rosa</t>
  </si>
  <si>
    <t>Pedro</t>
  </si>
  <si>
    <t>Da Silva</t>
  </si>
  <si>
    <t>POR</t>
  </si>
  <si>
    <t>Mermoud</t>
  </si>
  <si>
    <t>Alex</t>
  </si>
  <si>
    <t>Champagne</t>
  </si>
  <si>
    <t>Diaz Lopez</t>
  </si>
  <si>
    <t>José Manuel</t>
  </si>
  <si>
    <t>Chappuis</t>
  </si>
  <si>
    <t>Roagna</t>
  </si>
  <si>
    <t>Gilles-Eric</t>
  </si>
  <si>
    <t>Faller</t>
  </si>
  <si>
    <t>Noraida</t>
  </si>
  <si>
    <t>Moser</t>
  </si>
  <si>
    <t>Aries</t>
  </si>
  <si>
    <t>Claudia</t>
  </si>
  <si>
    <t>Meier</t>
  </si>
  <si>
    <t>Burri</t>
  </si>
  <si>
    <t>Fernand</t>
  </si>
  <si>
    <t>Jonc'Quilles</t>
  </si>
  <si>
    <t>Grosrey</t>
  </si>
  <si>
    <t>Krystel</t>
  </si>
  <si>
    <t>Calzavara</t>
  </si>
  <si>
    <t>Jean</t>
  </si>
  <si>
    <t>Patricia</t>
  </si>
  <si>
    <t>Guerraz</t>
  </si>
  <si>
    <t>Céline</t>
  </si>
  <si>
    <t>Katia</t>
  </si>
  <si>
    <t>Nicole</t>
  </si>
  <si>
    <t>Terrettaz</t>
  </si>
  <si>
    <t>Janique</t>
  </si>
  <si>
    <t>Nezza</t>
  </si>
  <si>
    <t>Barbuscia</t>
  </si>
  <si>
    <t>Isabelle</t>
  </si>
  <si>
    <t>Hurricanes</t>
  </si>
  <si>
    <t>Ivana</t>
  </si>
  <si>
    <t>Favre</t>
  </si>
  <si>
    <t>Lucas</t>
  </si>
  <si>
    <t>Linda</t>
  </si>
  <si>
    <t>Marcel</t>
  </si>
  <si>
    <t>Pahud</t>
  </si>
  <si>
    <t>Chinny</t>
  </si>
  <si>
    <t>Groux</t>
  </si>
  <si>
    <t>Gilbert</t>
  </si>
  <si>
    <t>Monti</t>
  </si>
  <si>
    <t>Olivier</t>
  </si>
  <si>
    <t>Joey</t>
  </si>
  <si>
    <t>Christine</t>
  </si>
  <si>
    <t>Alfredo</t>
  </si>
  <si>
    <t>Musa</t>
  </si>
  <si>
    <t>Jesper</t>
  </si>
  <si>
    <t>Zbinden</t>
  </si>
  <si>
    <t>Hubert</t>
  </si>
  <si>
    <t>Monnier</t>
  </si>
  <si>
    <t>Michel</t>
  </si>
  <si>
    <t>Roberto</t>
  </si>
  <si>
    <t>Mancuso</t>
  </si>
  <si>
    <t>Angelo</t>
  </si>
  <si>
    <t>Serrano</t>
  </si>
  <si>
    <t>Ronaldo</t>
  </si>
  <si>
    <t>Thomet</t>
  </si>
  <si>
    <t>Adrien</t>
  </si>
  <si>
    <t>Gwendoline</t>
  </si>
  <si>
    <t>Decarli</t>
  </si>
  <si>
    <t>Sauthier</t>
  </si>
  <si>
    <t>Paras</t>
  </si>
  <si>
    <t>Marife</t>
  </si>
  <si>
    <t>Ruegg Pellarin</t>
  </si>
  <si>
    <t>Anne-Marie</t>
  </si>
  <si>
    <t>Despres</t>
  </si>
  <si>
    <t>Marylène</t>
  </si>
  <si>
    <t>Halapi</t>
  </si>
  <si>
    <t>Etienne</t>
  </si>
  <si>
    <t>JU</t>
  </si>
  <si>
    <t>BC DELÉMONT</t>
  </si>
  <si>
    <t>Schneider</t>
  </si>
  <si>
    <t>Chopard</t>
  </si>
  <si>
    <t>Grégory</t>
  </si>
  <si>
    <t>Escribano</t>
  </si>
  <si>
    <t>Juan</t>
  </si>
  <si>
    <t>Clemares</t>
  </si>
  <si>
    <t>Monnerat</t>
  </si>
  <si>
    <t>Jean-Bernard</t>
  </si>
  <si>
    <t>Viesti</t>
  </si>
  <si>
    <t>Luigi</t>
  </si>
  <si>
    <t>Alain</t>
  </si>
  <si>
    <t>NE</t>
  </si>
  <si>
    <t>BCC</t>
  </si>
  <si>
    <t>Sandoz</t>
  </si>
  <si>
    <t>Patrick</t>
  </si>
  <si>
    <t>Favre-Bulle</t>
  </si>
  <si>
    <t>Fetahi</t>
  </si>
  <si>
    <t>Kemajl</t>
  </si>
  <si>
    <t>KOS</t>
  </si>
  <si>
    <t>Gillet</t>
  </si>
  <si>
    <t>Romain</t>
  </si>
  <si>
    <t>Caplette</t>
  </si>
  <si>
    <t>Claude</t>
  </si>
  <si>
    <t>Nicolas</t>
  </si>
  <si>
    <t>Coppey</t>
  </si>
  <si>
    <t>Theurillat</t>
  </si>
  <si>
    <t>Jacqueline</t>
  </si>
  <si>
    <t>NW</t>
  </si>
  <si>
    <t>Ambauen</t>
  </si>
  <si>
    <t>Daniela</t>
  </si>
  <si>
    <t>Brand</t>
  </si>
  <si>
    <t>Scholz</t>
  </si>
  <si>
    <t>Benjamin</t>
  </si>
  <si>
    <t>PANTOM-FIGTHERS</t>
  </si>
  <si>
    <t>SBC</t>
  </si>
  <si>
    <t>Zelger</t>
  </si>
  <si>
    <t>Erich</t>
  </si>
  <si>
    <t>Zgraggen</t>
  </si>
  <si>
    <t>TEAM UNITED</t>
  </si>
  <si>
    <t>Christen</t>
  </si>
  <si>
    <t>Beeler</t>
  </si>
  <si>
    <t>Alessandro</t>
  </si>
  <si>
    <t>Christoph</t>
  </si>
  <si>
    <t>Lachat</t>
  </si>
  <si>
    <t>Stephan</t>
  </si>
  <si>
    <t>Blaser</t>
  </si>
  <si>
    <t>Evans</t>
  </si>
  <si>
    <t>Steve</t>
  </si>
  <si>
    <t>GBR</t>
  </si>
  <si>
    <t>Joël</t>
  </si>
  <si>
    <t>Hollinger</t>
  </si>
  <si>
    <t>Michael</t>
  </si>
  <si>
    <t>Hügli</t>
  </si>
  <si>
    <t>Rolf</t>
  </si>
  <si>
    <t>Karin</t>
  </si>
  <si>
    <t>Nadya</t>
  </si>
  <si>
    <t>Merkel</t>
  </si>
  <si>
    <t>Dirk</t>
  </si>
  <si>
    <t>Mc Kenzie</t>
  </si>
  <si>
    <t>Mike</t>
  </si>
  <si>
    <t>Priska</t>
  </si>
  <si>
    <t>Yves-Alain</t>
  </si>
  <si>
    <t>Marianna</t>
  </si>
  <si>
    <t>Filliger</t>
  </si>
  <si>
    <t>Verena</t>
  </si>
  <si>
    <t>SZ</t>
  </si>
  <si>
    <t>TEN PIN PILATUS</t>
  </si>
  <si>
    <t>Koch</t>
  </si>
  <si>
    <t>Team EMAX</t>
  </si>
  <si>
    <t>Kurt</t>
  </si>
  <si>
    <t>von Dewitz</t>
  </si>
  <si>
    <t>Joerg</t>
  </si>
  <si>
    <t>WHITE LINE</t>
  </si>
  <si>
    <t>Schnorf</t>
  </si>
  <si>
    <t>Sascha</t>
  </si>
  <si>
    <t>TEAM PROFISHOP</t>
  </si>
  <si>
    <t>Beaven</t>
  </si>
  <si>
    <t>Matthew</t>
  </si>
  <si>
    <t>Kroll</t>
  </si>
  <si>
    <t>Mrosek</t>
  </si>
  <si>
    <t>Manuel</t>
  </si>
  <si>
    <t>Brandt</t>
  </si>
  <si>
    <t>Wegenast</t>
  </si>
  <si>
    <t>AUT</t>
  </si>
  <si>
    <t>Brisoux</t>
  </si>
  <si>
    <t>Alexis</t>
  </si>
  <si>
    <t>Läng</t>
  </si>
  <si>
    <t>Ursus</t>
  </si>
  <si>
    <t>Stiegelbauer</t>
  </si>
  <si>
    <t>Wieland</t>
  </si>
  <si>
    <t>Markus</t>
  </si>
  <si>
    <t>Egli</t>
  </si>
  <si>
    <t>Tellenbach</t>
  </si>
  <si>
    <t>Kevin</t>
  </si>
  <si>
    <t>TG_SG</t>
  </si>
  <si>
    <t>TORNADOS</t>
  </si>
  <si>
    <t>Kalkman</t>
  </si>
  <si>
    <t>Jarden</t>
  </si>
  <si>
    <t>Fehr</t>
  </si>
  <si>
    <t>LIE</t>
  </si>
  <si>
    <t>Simon</t>
  </si>
  <si>
    <t>Wyss</t>
  </si>
  <si>
    <t>Lay</t>
  </si>
  <si>
    <t>Remi</t>
  </si>
  <si>
    <t>Valär</t>
  </si>
  <si>
    <t>Cian</t>
  </si>
  <si>
    <t>Zoran</t>
  </si>
  <si>
    <t>CRO</t>
  </si>
  <si>
    <t>Simeaner</t>
  </si>
  <si>
    <t>Seiler</t>
  </si>
  <si>
    <t>Franz</t>
  </si>
  <si>
    <t>Metcalf</t>
  </si>
  <si>
    <t>Steiner</t>
  </si>
  <si>
    <t>Willy</t>
  </si>
  <si>
    <t>Famà</t>
  </si>
  <si>
    <t>Tindaro</t>
  </si>
  <si>
    <t>Unternährer</t>
  </si>
  <si>
    <t>Reto</t>
  </si>
  <si>
    <t>Arnaut</t>
  </si>
  <si>
    <t>Kasim</t>
  </si>
  <si>
    <t>Küng</t>
  </si>
  <si>
    <t>Ramon</t>
  </si>
  <si>
    <t>Kalt</t>
  </si>
  <si>
    <t>Angela</t>
  </si>
  <si>
    <t>Eckhart</t>
  </si>
  <si>
    <t>Banjac</t>
  </si>
  <si>
    <t>Vivian</t>
  </si>
  <si>
    <t>Sieber</t>
  </si>
  <si>
    <t>Heini</t>
  </si>
  <si>
    <t>Hodzic</t>
  </si>
  <si>
    <t>Levin</t>
  </si>
  <si>
    <t>Frick</t>
  </si>
  <si>
    <t>Cecil</t>
  </si>
  <si>
    <t>Hansruedi</t>
  </si>
  <si>
    <t>Désirée</t>
  </si>
  <si>
    <t>Zeberli</t>
  </si>
  <si>
    <t>Weber</t>
  </si>
  <si>
    <t>Ursula</t>
  </si>
  <si>
    <t>Juanita</t>
  </si>
  <si>
    <t>Antonio</t>
  </si>
  <si>
    <t>VD</t>
  </si>
  <si>
    <t>Ecoffey</t>
  </si>
  <si>
    <t>Xavier</t>
  </si>
  <si>
    <t>Mendes</t>
  </si>
  <si>
    <t>Vasco</t>
  </si>
  <si>
    <t>BC MIAMI</t>
  </si>
  <si>
    <t>Christopher</t>
  </si>
  <si>
    <t>BC Miami</t>
  </si>
  <si>
    <t>Franchi</t>
  </si>
  <si>
    <t>Cardon</t>
  </si>
  <si>
    <t>Tristan</t>
  </si>
  <si>
    <t>BEL</t>
  </si>
  <si>
    <t>Black Cats</t>
  </si>
  <si>
    <t>Tabozzi</t>
  </si>
  <si>
    <t>Ethan</t>
  </si>
  <si>
    <t>LAUSANNE SPORTS</t>
  </si>
  <si>
    <t>BLACK CATS</t>
  </si>
  <si>
    <t>Laurent</t>
  </si>
  <si>
    <t>Candaux</t>
  </si>
  <si>
    <t>Laura</t>
  </si>
  <si>
    <t>Conne</t>
  </si>
  <si>
    <t>Damian</t>
  </si>
  <si>
    <t>Roy</t>
  </si>
  <si>
    <t>Jonathan</t>
  </si>
  <si>
    <t>Clarke</t>
  </si>
  <si>
    <t>Clerc</t>
  </si>
  <si>
    <t>Noah</t>
  </si>
  <si>
    <t>Musy</t>
  </si>
  <si>
    <t>Jules</t>
  </si>
  <si>
    <t>Charpilloz</t>
  </si>
  <si>
    <t xml:space="preserve">Dominique </t>
  </si>
  <si>
    <t>Maire</t>
  </si>
  <si>
    <t>Dorian</t>
  </si>
  <si>
    <t>Fialon</t>
  </si>
  <si>
    <t>Maximilien</t>
  </si>
  <si>
    <t>Martignano</t>
  </si>
  <si>
    <t>Cosimo</t>
  </si>
  <si>
    <t>Gaëlle</t>
  </si>
  <si>
    <t>Truchot</t>
  </si>
  <si>
    <t>Aurélien</t>
  </si>
  <si>
    <t>Bados</t>
  </si>
  <si>
    <t>Vivien</t>
  </si>
  <si>
    <t>Kerlero de Rosbo</t>
  </si>
  <si>
    <t>Erick</t>
  </si>
  <si>
    <t>Bergès</t>
  </si>
  <si>
    <t>Mathieu</t>
  </si>
  <si>
    <t>Bonzon</t>
  </si>
  <si>
    <t>Cedric</t>
  </si>
  <si>
    <t>Regenass</t>
  </si>
  <si>
    <t>Syrvet</t>
  </si>
  <si>
    <t>Pierre-André</t>
  </si>
  <si>
    <t>Cornuz</t>
  </si>
  <si>
    <t>Valérie</t>
  </si>
  <si>
    <t>Silvestre</t>
  </si>
  <si>
    <t>Marcio</t>
  </si>
  <si>
    <t>Papaux</t>
  </si>
  <si>
    <t>Charline</t>
  </si>
  <si>
    <t>Zini</t>
  </si>
  <si>
    <t>Ivan</t>
  </si>
  <si>
    <t>Janzen</t>
  </si>
  <si>
    <t>Frédéric</t>
  </si>
  <si>
    <t>Saraiva</t>
  </si>
  <si>
    <t>Guillaume</t>
  </si>
  <si>
    <t>Privat</t>
  </si>
  <si>
    <t>Duc</t>
  </si>
  <si>
    <t>Pittet</t>
  </si>
  <si>
    <t>Carlos</t>
  </si>
  <si>
    <t>Barbosa da Silva</t>
  </si>
  <si>
    <t>Killian</t>
  </si>
  <si>
    <t>Trezzini</t>
  </si>
  <si>
    <t>Bruno</t>
  </si>
  <si>
    <t>Cherbuin</t>
  </si>
  <si>
    <t>Rossire</t>
  </si>
  <si>
    <t>Jean-Philippe</t>
  </si>
  <si>
    <t>Testuz</t>
  </si>
  <si>
    <t>Vincent</t>
  </si>
  <si>
    <t>Voland</t>
  </si>
  <si>
    <t>Ludovic</t>
  </si>
  <si>
    <t>Berger</t>
  </si>
  <si>
    <t>Bezuchet</t>
  </si>
  <si>
    <t>Genillard</t>
  </si>
  <si>
    <t>Ralph-Yves</t>
  </si>
  <si>
    <t>Georges</t>
  </si>
  <si>
    <t>Cavin</t>
  </si>
  <si>
    <t>Pfister</t>
  </si>
  <si>
    <t>Yves</t>
  </si>
  <si>
    <t>Defago</t>
  </si>
  <si>
    <t>Hingray</t>
  </si>
  <si>
    <t>Sébastien</t>
  </si>
  <si>
    <t>Francesco</t>
  </si>
  <si>
    <t>Liquiran</t>
  </si>
  <si>
    <t>Léonardo</t>
  </si>
  <si>
    <t>D'Alessandro</t>
  </si>
  <si>
    <t>Jordi</t>
  </si>
  <si>
    <t>Genevaz</t>
  </si>
  <si>
    <t>Clive</t>
  </si>
  <si>
    <t>Muriel</t>
  </si>
  <si>
    <t>Cuccurullo</t>
  </si>
  <si>
    <t>Luscher</t>
  </si>
  <si>
    <t>Bobba</t>
  </si>
  <si>
    <t>Serge</t>
  </si>
  <si>
    <t>DELTA</t>
  </si>
  <si>
    <t>Gamage</t>
  </si>
  <si>
    <t>Drew</t>
  </si>
  <si>
    <t>Siciliano</t>
  </si>
  <si>
    <t>Punsalan</t>
  </si>
  <si>
    <t>Dany</t>
  </si>
  <si>
    <t>Rasori</t>
  </si>
  <si>
    <t>Fabian</t>
  </si>
  <si>
    <t>Chedel</t>
  </si>
  <si>
    <t>Mikael</t>
  </si>
  <si>
    <t>Musio</t>
  </si>
  <si>
    <t>Elias</t>
  </si>
  <si>
    <t>Fuchs</t>
  </si>
  <si>
    <t>Landicho</t>
  </si>
  <si>
    <t>Joshua</t>
  </si>
  <si>
    <t>Ehrbar</t>
  </si>
  <si>
    <t>Sebastian</t>
  </si>
  <si>
    <t>Dietrich</t>
  </si>
  <si>
    <t>Sven</t>
  </si>
  <si>
    <t>Traub</t>
  </si>
  <si>
    <t>Bouget</t>
  </si>
  <si>
    <t>Cynthia</t>
  </si>
  <si>
    <t>Tavaglione Rozas</t>
  </si>
  <si>
    <t>SSV</t>
  </si>
  <si>
    <t>Quiblier</t>
  </si>
  <si>
    <t>Casutt</t>
  </si>
  <si>
    <t>Florian</t>
  </si>
  <si>
    <t>Keys</t>
  </si>
  <si>
    <t>Mamin</t>
  </si>
  <si>
    <t>Catherine</t>
  </si>
  <si>
    <t>Océane</t>
  </si>
  <si>
    <t>Sabattini</t>
  </si>
  <si>
    <t>Thierry</t>
  </si>
  <si>
    <t>Bandelier</t>
  </si>
  <si>
    <t>Régis</t>
  </si>
  <si>
    <t>Diserens Ecoffey</t>
  </si>
  <si>
    <t>Raval</t>
  </si>
  <si>
    <t>Bugnon</t>
  </si>
  <si>
    <t>Bezençon</t>
  </si>
  <si>
    <t>Duruz</t>
  </si>
  <si>
    <t>Alissa</t>
  </si>
  <si>
    <t>Maxime</t>
  </si>
  <si>
    <t>Lavanchy</t>
  </si>
  <si>
    <t>Mesbah</t>
  </si>
  <si>
    <t>Myriam</t>
  </si>
  <si>
    <t>Arnaud</t>
  </si>
  <si>
    <t>Lussi</t>
  </si>
  <si>
    <t>Heidi</t>
  </si>
  <si>
    <t>Baehler</t>
  </si>
  <si>
    <t>Klingler</t>
  </si>
  <si>
    <t>Mathéo</t>
  </si>
  <si>
    <t>Cindy</t>
  </si>
  <si>
    <t>Haddad</t>
  </si>
  <si>
    <t>Marie</t>
  </si>
  <si>
    <t>Noverraz</t>
  </si>
  <si>
    <t>Senaud</t>
  </si>
  <si>
    <t>Corinne</t>
  </si>
  <si>
    <t>Walter</t>
  </si>
  <si>
    <t>Sybille</t>
  </si>
  <si>
    <t>Maillard</t>
  </si>
  <si>
    <t>Yan</t>
  </si>
  <si>
    <t>Françoise</t>
  </si>
  <si>
    <t>Zen</t>
  </si>
  <si>
    <t>Luca</t>
  </si>
  <si>
    <t>Balmer</t>
  </si>
  <si>
    <t>ZH</t>
  </si>
  <si>
    <t>Coduti</t>
  </si>
  <si>
    <t>Fabio</t>
  </si>
  <si>
    <t>Lisa</t>
  </si>
  <si>
    <t>Silvia</t>
  </si>
  <si>
    <t>POCO LOCO</t>
  </si>
  <si>
    <t>Cuva</t>
  </si>
  <si>
    <t>ARROWS</t>
  </si>
  <si>
    <t>Ghilardi</t>
  </si>
  <si>
    <t>Tamara</t>
  </si>
  <si>
    <t>SPERLETWIES</t>
  </si>
  <si>
    <t>Gubler</t>
  </si>
  <si>
    <t>Hans Peter</t>
  </si>
  <si>
    <t>SWISSAIR</t>
  </si>
  <si>
    <t>Kwan</t>
  </si>
  <si>
    <t>Harn Chieh</t>
  </si>
  <si>
    <t>ZBC MESSENGER</t>
  </si>
  <si>
    <t>Pannizzo</t>
  </si>
  <si>
    <t>Stefano</t>
  </si>
  <si>
    <t>STRANGERS</t>
  </si>
  <si>
    <t>Rohner</t>
  </si>
  <si>
    <t>Slagmolen</t>
  </si>
  <si>
    <t>Jarno</t>
  </si>
  <si>
    <t>Perlmutter</t>
  </si>
  <si>
    <t>RAINBOW</t>
  </si>
  <si>
    <t>Paller</t>
  </si>
  <si>
    <t>Helmuth</t>
  </si>
  <si>
    <t>Thurston</t>
  </si>
  <si>
    <t>USA</t>
  </si>
  <si>
    <t>Lienhard-Jörg</t>
  </si>
  <si>
    <t>Julius</t>
  </si>
  <si>
    <t>Leopold</t>
  </si>
  <si>
    <t>Rohrer</t>
  </si>
  <si>
    <t>Nico</t>
  </si>
  <si>
    <t>Jörg</t>
  </si>
  <si>
    <t>Brozovic</t>
  </si>
  <si>
    <t>Toni</t>
  </si>
  <si>
    <t>Glatzel</t>
  </si>
  <si>
    <t>Carsten</t>
  </si>
  <si>
    <t>Ghiotto</t>
  </si>
  <si>
    <t>Diego</t>
  </si>
  <si>
    <t>BSZ-JUN./B A W</t>
  </si>
  <si>
    <t>Rusterholz</t>
  </si>
  <si>
    <t>Micha</t>
  </si>
  <si>
    <t>Meschini</t>
  </si>
  <si>
    <t>Marco</t>
  </si>
  <si>
    <t>Quaino</t>
  </si>
  <si>
    <t>Fabrizio</t>
  </si>
  <si>
    <t>Guth</t>
  </si>
  <si>
    <t>Gaby</t>
  </si>
  <si>
    <t>Preussler</t>
  </si>
  <si>
    <t>WILD DOGS</t>
  </si>
  <si>
    <t>Wojnarski</t>
  </si>
  <si>
    <t>Jan</t>
  </si>
  <si>
    <t>Sophie</t>
  </si>
  <si>
    <t>Keel</t>
  </si>
  <si>
    <t>Elina</t>
  </si>
  <si>
    <t>Uebelhart</t>
  </si>
  <si>
    <t>Ryan</t>
  </si>
  <si>
    <t>Cedalla</t>
  </si>
  <si>
    <t>Ajay</t>
  </si>
  <si>
    <t>Andreae</t>
  </si>
  <si>
    <t>Enrico</t>
  </si>
  <si>
    <t>Coupland</t>
  </si>
  <si>
    <t>AUS</t>
  </si>
  <si>
    <t>Hauenstein</t>
  </si>
  <si>
    <t>Parret</t>
  </si>
  <si>
    <t>Kristina</t>
  </si>
  <si>
    <t>RUS</t>
  </si>
  <si>
    <t>Manico</t>
  </si>
  <si>
    <t>Ancarani</t>
  </si>
  <si>
    <t>Tanya</t>
  </si>
  <si>
    <t>Vontobel</t>
  </si>
  <si>
    <t>Larry</t>
  </si>
  <si>
    <t>Bösiger</t>
  </si>
  <si>
    <t>Steinert</t>
  </si>
  <si>
    <t>Dario</t>
  </si>
  <si>
    <t>Branezac</t>
  </si>
  <si>
    <t>Damir</t>
  </si>
  <si>
    <t>Thamberger</t>
  </si>
  <si>
    <t>Sturzenegger</t>
  </si>
  <si>
    <t>Phillip</t>
  </si>
  <si>
    <t>Haasper</t>
  </si>
  <si>
    <t>Caré</t>
  </si>
  <si>
    <t>Grauwiler</t>
  </si>
  <si>
    <t>Fiorani</t>
  </si>
  <si>
    <t>Luciano</t>
  </si>
  <si>
    <t>Fotakis</t>
  </si>
  <si>
    <t>Sotirios</t>
  </si>
  <si>
    <t>Schellenberg</t>
  </si>
  <si>
    <t>Sisavanh</t>
  </si>
  <si>
    <t>Häusler</t>
  </si>
  <si>
    <t>Theo</t>
  </si>
  <si>
    <t>Stringaro</t>
  </si>
  <si>
    <t>Jean-Paul</t>
  </si>
  <si>
    <t>Doujak</t>
  </si>
  <si>
    <t>Aaaron</t>
  </si>
  <si>
    <t>BSZ-JUN./STRANGERS</t>
  </si>
  <si>
    <t>Baumann</t>
  </si>
  <si>
    <t>von Moos</t>
  </si>
  <si>
    <t>Graf</t>
  </si>
  <si>
    <t>Salunga</t>
  </si>
  <si>
    <t>Harlan</t>
  </si>
  <si>
    <t>Jhoel</t>
  </si>
  <si>
    <t>Fernandes</t>
  </si>
  <si>
    <t>IND</t>
  </si>
  <si>
    <t>Ramsak</t>
  </si>
  <si>
    <t>Gregor</t>
  </si>
  <si>
    <t>Perez</t>
  </si>
  <si>
    <t>Sonny</t>
  </si>
  <si>
    <t>De Bortoli</t>
  </si>
  <si>
    <t>Umberto</t>
  </si>
  <si>
    <t>Doris</t>
  </si>
  <si>
    <t>Wirz</t>
  </si>
  <si>
    <t>Svend</t>
  </si>
  <si>
    <t>Masterson</t>
  </si>
  <si>
    <t>Spiller</t>
  </si>
  <si>
    <t>Erasmo</t>
  </si>
  <si>
    <t>Bigi</t>
  </si>
  <si>
    <t>Gut-Meier</t>
  </si>
  <si>
    <t>Mülder</t>
  </si>
  <si>
    <t>Hartmuth</t>
  </si>
  <si>
    <t>Maurer</t>
  </si>
  <si>
    <t>Myriel</t>
  </si>
  <si>
    <t>Malone</t>
  </si>
  <si>
    <t>Stefanie</t>
  </si>
  <si>
    <t>Anlauf</t>
  </si>
  <si>
    <t>Sandra</t>
  </si>
  <si>
    <t>Arnet</t>
  </si>
  <si>
    <t>Randazzo</t>
  </si>
  <si>
    <t>Carlo</t>
  </si>
  <si>
    <t>Certain</t>
  </si>
  <si>
    <t>Cornel</t>
  </si>
  <si>
    <t>Schönenberger</t>
  </si>
  <si>
    <t>PINBALL WIZARDS</t>
  </si>
  <si>
    <t>Bain</t>
  </si>
  <si>
    <t>Edwin</t>
  </si>
  <si>
    <t>Ratta</t>
  </si>
  <si>
    <t>Jessica</t>
  </si>
  <si>
    <t>Battista</t>
  </si>
  <si>
    <t>Kratz</t>
  </si>
  <si>
    <t>Werner</t>
  </si>
  <si>
    <t>Dora</t>
  </si>
  <si>
    <t>Gut</t>
  </si>
  <si>
    <t>Steffen</t>
  </si>
  <si>
    <t>Estevez</t>
  </si>
  <si>
    <t>Rafael</t>
  </si>
  <si>
    <t>Lohse</t>
  </si>
  <si>
    <t>Krechmer</t>
  </si>
  <si>
    <t>Hagay</t>
  </si>
  <si>
    <t>Enrique</t>
  </si>
  <si>
    <t>Högger</t>
  </si>
  <si>
    <t>Maier</t>
  </si>
  <si>
    <t>Dominic</t>
  </si>
  <si>
    <t>Jeker</t>
  </si>
  <si>
    <t>Fritz</t>
  </si>
  <si>
    <t>Kuster</t>
  </si>
  <si>
    <t>Marlies</t>
  </si>
  <si>
    <t>Ngo</t>
  </si>
  <si>
    <t>Lai</t>
  </si>
  <si>
    <t>Baur</t>
  </si>
  <si>
    <t>Ernst</t>
  </si>
  <si>
    <t>Denis</t>
  </si>
  <si>
    <t>Anita</t>
  </si>
  <si>
    <t>Gysin</t>
  </si>
  <si>
    <t>Irene</t>
  </si>
  <si>
    <t>Kummer</t>
  </si>
  <si>
    <t>Alcantara</t>
  </si>
  <si>
    <t>Myrna</t>
  </si>
  <si>
    <t>Bardoczy</t>
  </si>
  <si>
    <t>Georg</t>
  </si>
  <si>
    <t>Locatelli</t>
  </si>
  <si>
    <t>Gerrie</t>
  </si>
  <si>
    <t>Manju</t>
  </si>
  <si>
    <t>Baumgartner</t>
  </si>
  <si>
    <t>Hediger</t>
  </si>
  <si>
    <t>Kaser</t>
  </si>
  <si>
    <t>Tschirky</t>
  </si>
  <si>
    <t>Heimgartner</t>
  </si>
  <si>
    <t>Koschischek</t>
  </si>
  <si>
    <t>Tobias</t>
  </si>
  <si>
    <t>Violeta</t>
  </si>
  <si>
    <t>Leandro</t>
  </si>
  <si>
    <t>Kistler</t>
  </si>
  <si>
    <t>Yesildag</t>
  </si>
  <si>
    <t>Yanic</t>
  </si>
  <si>
    <t>Kässer</t>
  </si>
  <si>
    <t>Schnitt Liste - Listes des moyennes</t>
  </si>
  <si>
    <t>Bolliger</t>
  </si>
  <si>
    <t>Theres</t>
  </si>
  <si>
    <t>BC-Zug</t>
  </si>
  <si>
    <t>Alexander</t>
  </si>
  <si>
    <t>Blase</t>
  </si>
  <si>
    <t>Savarino</t>
  </si>
  <si>
    <t>Ignazio</t>
  </si>
  <si>
    <t>Steiger</t>
  </si>
  <si>
    <t>Wild Dogs</t>
  </si>
  <si>
    <t>Xiao</t>
  </si>
  <si>
    <t>Alan</t>
  </si>
  <si>
    <t>Grillet</t>
  </si>
  <si>
    <t>Liliane</t>
  </si>
  <si>
    <t>Carusone</t>
  </si>
  <si>
    <t>Waldraff</t>
  </si>
  <si>
    <t>Rickenbach</t>
  </si>
  <si>
    <t>Anthöfer</t>
  </si>
  <si>
    <t>Thorsten</t>
  </si>
  <si>
    <t>Niedumayr</t>
  </si>
  <si>
    <t>Nora</t>
  </si>
  <si>
    <t>Beer</t>
  </si>
  <si>
    <t>Brönnimann</t>
  </si>
  <si>
    <t>Kissling</t>
  </si>
  <si>
    <t>Kummler</t>
  </si>
  <si>
    <t>Nathalie</t>
  </si>
  <si>
    <t>Collett</t>
  </si>
  <si>
    <t>Schifferle</t>
  </si>
  <si>
    <t>Caporossi</t>
  </si>
  <si>
    <t>Livio</t>
  </si>
  <si>
    <t>De Vincenzo</t>
  </si>
  <si>
    <t>Elio</t>
  </si>
  <si>
    <t>Schild</t>
  </si>
  <si>
    <t>TG/SG</t>
  </si>
  <si>
    <t>Timeout</t>
  </si>
  <si>
    <t>Team Pinoy</t>
  </si>
  <si>
    <t>Sperletwies</t>
  </si>
  <si>
    <t>Morel</t>
  </si>
  <si>
    <t>Mickaël</t>
  </si>
  <si>
    <t>Lemonnier</t>
  </si>
  <si>
    <t>Vollstuber</t>
  </si>
  <si>
    <t>Cibin</t>
  </si>
  <si>
    <t>Gianni</t>
  </si>
  <si>
    <t>Pangphairee</t>
  </si>
  <si>
    <t>Haranpak</t>
  </si>
  <si>
    <t>Ranger</t>
  </si>
  <si>
    <t>Anais</t>
  </si>
  <si>
    <t>Maeden</t>
  </si>
  <si>
    <t>Nell</t>
  </si>
  <si>
    <t>Pasquier</t>
  </si>
  <si>
    <t>Virginie</t>
  </si>
  <si>
    <t>Honegger</t>
  </si>
  <si>
    <t>Silas</t>
  </si>
  <si>
    <t>Bauer</t>
  </si>
  <si>
    <t>Helmut</t>
  </si>
  <si>
    <t>Schmutz</t>
  </si>
  <si>
    <t>Chantal</t>
  </si>
  <si>
    <t>Wildi</t>
  </si>
  <si>
    <t>Ozanon</t>
  </si>
  <si>
    <t>Valladares</t>
  </si>
  <si>
    <t>Santiago</t>
  </si>
  <si>
    <t>Tanja</t>
  </si>
  <si>
    <t>Corthésy</t>
  </si>
  <si>
    <t>Chris</t>
  </si>
  <si>
    <t>Marra</t>
  </si>
  <si>
    <t>Aloïs</t>
  </si>
  <si>
    <t>Zurcher</t>
  </si>
  <si>
    <t>Kollas</t>
  </si>
  <si>
    <t>Jens</t>
  </si>
  <si>
    <t>Christe</t>
  </si>
  <si>
    <t>CAN</t>
  </si>
  <si>
    <t>SUi</t>
  </si>
  <si>
    <t>Sui</t>
  </si>
  <si>
    <t xml:space="preserve">Kategorie </t>
  </si>
  <si>
    <t>Schmisser</t>
  </si>
  <si>
    <t>Petringa</t>
  </si>
  <si>
    <t>Strehe</t>
  </si>
  <si>
    <t>Dekumbis</t>
  </si>
  <si>
    <t>Rais</t>
  </si>
  <si>
    <t xml:space="preserve">Christine </t>
  </si>
  <si>
    <t>Ghisoli</t>
  </si>
  <si>
    <t>Méline</t>
  </si>
  <si>
    <t>Häfeli</t>
  </si>
  <si>
    <t>Eliott</t>
  </si>
  <si>
    <t>Adriano</t>
  </si>
  <si>
    <t>Gerhard</t>
  </si>
  <si>
    <t>Elisa</t>
  </si>
  <si>
    <t>William</t>
  </si>
  <si>
    <t>TPG Rainbowl Club</t>
  </si>
  <si>
    <t>Maurizio</t>
  </si>
  <si>
    <t>Amrein</t>
  </si>
  <si>
    <t>Clement</t>
  </si>
  <si>
    <t>Frank</t>
  </si>
  <si>
    <t>Jonas</t>
  </si>
  <si>
    <t>Wiliam</t>
  </si>
  <si>
    <t>Cataldo</t>
  </si>
  <si>
    <t>Danny</t>
  </si>
  <si>
    <t>Ceccherini</t>
  </si>
  <si>
    <t>Flavia</t>
  </si>
  <si>
    <t>Merri</t>
  </si>
  <si>
    <t>Galiardi</t>
  </si>
  <si>
    <t>Charles</t>
  </si>
  <si>
    <t>Girard</t>
  </si>
  <si>
    <t>Gozzo</t>
  </si>
  <si>
    <t>Hanimann</t>
  </si>
  <si>
    <t>Huberson</t>
  </si>
  <si>
    <t>Lichtin</t>
  </si>
  <si>
    <t>Loubier</t>
  </si>
  <si>
    <t>Elie</t>
  </si>
  <si>
    <t>Luzzato</t>
  </si>
  <si>
    <t>Remedios</t>
  </si>
  <si>
    <t>Manaloto</t>
  </si>
  <si>
    <t>Mehr</t>
  </si>
  <si>
    <t>Alyssia</t>
  </si>
  <si>
    <t>Nemeskeri</t>
  </si>
  <si>
    <t>Richard</t>
  </si>
  <si>
    <t>Parome</t>
  </si>
  <si>
    <t>Renaud</t>
  </si>
  <si>
    <t>Jéremy</t>
  </si>
  <si>
    <t>Josefina</t>
  </si>
  <si>
    <t>Salino Poitz</t>
  </si>
  <si>
    <t>Sauteur</t>
  </si>
  <si>
    <t>Morris Bruno</t>
  </si>
  <si>
    <t>Simonella</t>
  </si>
  <si>
    <t>Tappy</t>
  </si>
  <si>
    <t>Troxler</t>
  </si>
  <si>
    <t>Linus</t>
  </si>
  <si>
    <t>Jaime</t>
  </si>
  <si>
    <t>Umali</t>
  </si>
  <si>
    <t>Orlando</t>
  </si>
  <si>
    <t>Rébecca</t>
  </si>
  <si>
    <t>Aude</t>
  </si>
  <si>
    <t>Schnitt für Q2 Saison 2022/2023</t>
  </si>
  <si>
    <t>Sparefüchse Willisau</t>
  </si>
  <si>
    <t>bowlingland team</t>
  </si>
  <si>
    <t>Delta</t>
  </si>
  <si>
    <t>BC Pinoy</t>
  </si>
  <si>
    <t>BSZ-JUN./Sperlewies</t>
  </si>
  <si>
    <t>Naef</t>
  </si>
  <si>
    <t>Dornik</t>
  </si>
  <si>
    <t>Billy</t>
  </si>
  <si>
    <t>Bachmann</t>
  </si>
  <si>
    <t>Siarsky</t>
  </si>
  <si>
    <t>Virchenko</t>
  </si>
  <si>
    <t>Pereira</t>
  </si>
  <si>
    <t>Lechot</t>
  </si>
  <si>
    <t>Pascale</t>
  </si>
  <si>
    <t>Dmytro</t>
  </si>
  <si>
    <t>Zvi</t>
  </si>
  <si>
    <t>Diogo</t>
  </si>
  <si>
    <t>BVR RHEINTAL</t>
  </si>
  <si>
    <t>Véronique</t>
  </si>
  <si>
    <t>BC-ZUG</t>
  </si>
  <si>
    <t>FLYING PINS</t>
  </si>
  <si>
    <t>1. VBC LAUTERACH</t>
  </si>
  <si>
    <t>ZBS MESSENGER</t>
  </si>
  <si>
    <t>am / au 31.12.2022</t>
  </si>
  <si>
    <t>Sipel 01.01.22-31.12.22</t>
  </si>
  <si>
    <t>Pins 01.01.22-31.12.22</t>
  </si>
  <si>
    <t>Schnitt 01.01.22-31.12.22</t>
  </si>
  <si>
    <t>Schnitt für Q3 Saison 2022/2023</t>
  </si>
  <si>
    <t>HDC für Q3 2022/2023</t>
  </si>
  <si>
    <t>UKR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</si>
</sst>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4" fillId="0" borderId="1" xfId="4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9" fontId="4" fillId="0" borderId="1" xfId="3" applyFont="1" applyFill="1" applyBorder="1" applyAlignment="1">
      <alignment vertical="center"/>
    </xf>
    <xf numFmtId="14" fontId="4" fillId="2" borderId="1" xfId="2" applyNumberFormat="1" applyFont="1" applyFill="1" applyBorder="1" applyAlignment="1">
      <alignment horizontal="center" vertical="center"/>
    </xf>
    <xf numFmtId="9" fontId="4" fillId="0" borderId="1" xfId="3" applyFont="1" applyBorder="1" applyAlignment="1">
      <alignment vertical="center"/>
    </xf>
    <xf numFmtId="0" fontId="4" fillId="0" borderId="1" xfId="5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9" fontId="3" fillId="0" borderId="1" xfId="3" applyFont="1" applyFill="1" applyBorder="1" applyAlignment="1">
      <alignment vertical="top"/>
    </xf>
    <xf numFmtId="0" fontId="3" fillId="0" borderId="1" xfId="2" applyFont="1" applyBorder="1" applyAlignment="1">
      <alignment vertical="top"/>
    </xf>
    <xf numFmtId="9" fontId="4" fillId="0" borderId="1" xfId="3" applyFont="1" applyBorder="1" applyAlignment="1">
      <alignment vertical="top"/>
    </xf>
    <xf numFmtId="0" fontId="4" fillId="0" borderId="1" xfId="2" applyFont="1" applyBorder="1" applyAlignment="1">
      <alignment vertical="top"/>
    </xf>
    <xf numFmtId="9" fontId="4" fillId="0" borderId="1" xfId="3" quotePrefix="1" applyFont="1" applyFill="1" applyBorder="1" applyAlignment="1">
      <alignment vertical="top"/>
    </xf>
    <xf numFmtId="0" fontId="10" fillId="0" borderId="1" xfId="0" applyFont="1" applyBorder="1"/>
    <xf numFmtId="9" fontId="4" fillId="0" borderId="1" xfId="3" applyFont="1" applyFill="1" applyBorder="1" applyAlignment="1">
      <alignment vertical="top"/>
    </xf>
    <xf numFmtId="9" fontId="4" fillId="0" borderId="1" xfId="6" applyFont="1" applyBorder="1" applyAlignment="1">
      <alignment vertical="top"/>
    </xf>
    <xf numFmtId="9" fontId="4" fillId="0" borderId="1" xfId="6" quotePrefix="1" applyFont="1" applyFill="1" applyBorder="1" applyAlignment="1">
      <alignment vertical="center"/>
    </xf>
    <xf numFmtId="9" fontId="4" fillId="0" borderId="1" xfId="7" applyFont="1" applyFill="1" applyBorder="1" applyAlignment="1">
      <alignment vertical="top"/>
    </xf>
    <xf numFmtId="0" fontId="4" fillId="0" borderId="1" xfId="0" applyFont="1" applyBorder="1"/>
    <xf numFmtId="9" fontId="4" fillId="0" borderId="1" xfId="1" applyFont="1" applyBorder="1" applyAlignment="1">
      <alignment vertical="top"/>
    </xf>
    <xf numFmtId="0" fontId="10" fillId="0" borderId="1" xfId="0" applyFont="1" applyBorder="1" applyAlignment="1">
      <alignment vertical="top"/>
    </xf>
    <xf numFmtId="9" fontId="4" fillId="0" borderId="1" xfId="1" applyFont="1" applyFill="1" applyBorder="1" applyAlignment="1">
      <alignment vertical="top"/>
    </xf>
    <xf numFmtId="0" fontId="4" fillId="0" borderId="1" xfId="2" applyFont="1" applyBorder="1" applyAlignment="1" applyProtection="1">
      <alignment vertical="top"/>
      <protection locked="0" hidden="1"/>
    </xf>
    <xf numFmtId="0" fontId="4" fillId="0" borderId="1" xfId="5" applyFont="1" applyBorder="1" applyAlignment="1">
      <alignment vertical="top"/>
    </xf>
    <xf numFmtId="0" fontId="6" fillId="0" borderId="0" xfId="4" applyFont="1" applyAlignment="1">
      <alignment vertical="top"/>
    </xf>
    <xf numFmtId="0" fontId="7" fillId="0" borderId="0" xfId="4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3" fillId="0" borderId="1" xfId="4" applyNumberFormat="1" applyFont="1" applyBorder="1" applyAlignment="1">
      <alignment horizontal="center" vertical="center" wrapText="1"/>
    </xf>
    <xf numFmtId="164" fontId="13" fillId="0" borderId="1" xfId="2" quotePrefix="1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2" xfId="2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6" fillId="0" borderId="0" xfId="4" applyNumberFormat="1" applyFont="1" applyAlignment="1">
      <alignment horizontal="center" vertical="top"/>
    </xf>
    <xf numFmtId="164" fontId="0" fillId="0" borderId="0" xfId="0" applyNumberFormat="1"/>
    <xf numFmtId="164" fontId="7" fillId="0" borderId="0" xfId="4" applyNumberFormat="1" applyFont="1" applyAlignment="1">
      <alignment horizontal="center" vertical="top"/>
    </xf>
    <xf numFmtId="164" fontId="5" fillId="0" borderId="0" xfId="2" quotePrefix="1" applyNumberFormat="1" applyFont="1" applyAlignment="1">
      <alignment horizontal="left" vertical="center"/>
    </xf>
    <xf numFmtId="164" fontId="0" fillId="0" borderId="0" xfId="0" applyNumberFormat="1" applyAlignment="1">
      <alignment horizontal="left"/>
    </xf>
    <xf numFmtId="164" fontId="5" fillId="0" borderId="0" xfId="2" quotePrefix="1" applyNumberFormat="1" applyFont="1" applyAlignment="1">
      <alignment horizontal="center" vertical="center"/>
    </xf>
    <xf numFmtId="164" fontId="15" fillId="0" borderId="1" xfId="2" quotePrefix="1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4" fillId="0" borderId="1" xfId="4" applyBorder="1" applyAlignment="1">
      <alignment horizontal="center" vertical="center"/>
    </xf>
    <xf numFmtId="164" fontId="14" fillId="0" borderId="1" xfId="0" applyNumberFormat="1" applyFont="1" applyBorder="1"/>
    <xf numFmtId="0" fontId="16" fillId="0" borderId="1" xfId="0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/>
    </xf>
    <xf numFmtId="9" fontId="4" fillId="0" borderId="1" xfId="3" applyFont="1" applyBorder="1" applyAlignment="1" applyProtection="1">
      <alignment vertical="center"/>
    </xf>
    <xf numFmtId="164" fontId="15" fillId="0" borderId="1" xfId="4" applyNumberFormat="1" applyFont="1" applyBorder="1" applyAlignment="1">
      <alignment horizontal="center"/>
    </xf>
    <xf numFmtId="0" fontId="4" fillId="0" borderId="1" xfId="4" applyBorder="1" applyAlignment="1">
      <alignment vertical="top"/>
    </xf>
    <xf numFmtId="0" fontId="14" fillId="0" borderId="1" xfId="0" applyFont="1" applyBorder="1" applyAlignment="1">
      <alignment horizontal="center" vertical="center"/>
    </xf>
    <xf numFmtId="0" fontId="4" fillId="0" borderId="1" xfId="4" applyBorder="1"/>
    <xf numFmtId="0" fontId="4" fillId="0" borderId="1" xfId="0" applyFont="1" applyBorder="1" applyAlignment="1">
      <alignment horizontal="center"/>
    </xf>
    <xf numFmtId="0" fontId="5" fillId="0" borderId="1" xfId="4" applyFont="1" applyBorder="1" applyAlignment="1">
      <alignment horizontal="center" vertical="center"/>
    </xf>
    <xf numFmtId="9" fontId="4" fillId="0" borderId="1" xfId="7" applyFont="1" applyBorder="1" applyAlignment="1" applyProtection="1">
      <alignment vertical="center"/>
    </xf>
    <xf numFmtId="14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2" fontId="4" fillId="0" borderId="1" xfId="4" applyNumberForma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/>
    </xf>
    <xf numFmtId="164" fontId="10" fillId="0" borderId="1" xfId="0" applyNumberFormat="1" applyFont="1" applyBorder="1"/>
    <xf numFmtId="0" fontId="10" fillId="0" borderId="1" xfId="0" applyFont="1" applyBorder="1" applyAlignment="1">
      <alignment horizontal="left"/>
    </xf>
    <xf numFmtId="0" fontId="10" fillId="0" borderId="0" xfId="0" applyFont="1"/>
    <xf numFmtId="0" fontId="6" fillId="0" borderId="0" xfId="4" applyFont="1" applyAlignment="1">
      <alignment horizontal="center" vertical="top"/>
    </xf>
    <xf numFmtId="0" fontId="7" fillId="0" borderId="0" xfId="4" applyFont="1" applyAlignment="1">
      <alignment horizontal="center" vertical="top"/>
    </xf>
  </cellXfs>
  <cellStyles count="8">
    <cellStyle name="Normal" xfId="0" builtinId="0"/>
    <cellStyle name="Pourcentage" xfId="1" builtinId="5"/>
    <cellStyle name="Prozent 3 2 2" xfId="6" xr:uid="{D26F1DC1-44FC-481F-BCB1-C78CFE9A2E59}"/>
    <cellStyle name="Prozent 3 3" xfId="3" xr:uid="{3DEDC1DA-C24A-419A-95B5-0E0C6DA0CE9C}"/>
    <cellStyle name="Prozent 4" xfId="7" xr:uid="{0876C1AE-048F-409B-82A9-AE3E0D2DF62D}"/>
    <cellStyle name="Standard 3 3" xfId="4" xr:uid="{95F481D5-F986-4ED0-AD1E-3852F1CA8276}"/>
    <cellStyle name="Standard_DATENSBV-Groili" xfId="2" xr:uid="{B4D51BE9-D128-4724-921F-AB247137AC47}"/>
    <cellStyle name="Standard_SENE" xfId="5" xr:uid="{6797B2D8-A022-491A-89D5-AB7BDEB5E0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0</xdr:rowOff>
    </xdr:from>
    <xdr:ext cx="9525" cy="9525"/>
    <xdr:pic>
      <xdr:nvPicPr>
        <xdr:cNvPr id="2" name="Picture 65" descr="navigateAddressList&amp;app=wpo&amp;language=de&amp;page=navigateAddressList">
          <a:extLst>
            <a:ext uri="{FF2B5EF4-FFF2-40B4-BE49-F238E27FC236}">
              <a16:creationId xmlns:a16="http://schemas.microsoft.com/office/drawing/2014/main" id="{AAEEB15C-E9D6-4064-8BB2-EDF9ED87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24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3" name="Picture 66" descr="navigateAddressList&amp;app=wpo&amp;language=de&amp;page=navigateAddressList">
          <a:extLst>
            <a:ext uri="{FF2B5EF4-FFF2-40B4-BE49-F238E27FC236}">
              <a16:creationId xmlns:a16="http://schemas.microsoft.com/office/drawing/2014/main" id="{A63359B9-9531-4A30-B623-3C76D847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24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52821</xdr:colOff>
      <xdr:row>0</xdr:row>
      <xdr:rowOff>104776</xdr:rowOff>
    </xdr:from>
    <xdr:to>
      <xdr:col>2</xdr:col>
      <xdr:colOff>271992</xdr:colOff>
      <xdr:row>6</xdr:row>
      <xdr:rowOff>66676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278266F-AF98-45A2-9866-4057F8FC6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1" y="104776"/>
          <a:ext cx="2242704" cy="1485900"/>
        </a:xfrm>
        <a:prstGeom prst="rect">
          <a:avLst/>
        </a:prstGeom>
      </xdr:spPr>
    </xdr:pic>
    <xdr:clientData/>
  </xdr:twoCellAnchor>
  <xdr:twoCellAnchor>
    <xdr:from>
      <xdr:col>11</xdr:col>
      <xdr:colOff>205316</xdr:colOff>
      <xdr:row>3</xdr:row>
      <xdr:rowOff>28575</xdr:rowOff>
    </xdr:from>
    <xdr:to>
      <xdr:col>11</xdr:col>
      <xdr:colOff>605366</xdr:colOff>
      <xdr:row>6</xdr:row>
      <xdr:rowOff>161925</xdr:rowOff>
    </xdr:to>
    <xdr:sp macro="" textlink="">
      <xdr:nvSpPr>
        <xdr:cNvPr id="5" name="Flèche : bas 4">
          <a:extLst>
            <a:ext uri="{FF2B5EF4-FFF2-40B4-BE49-F238E27FC236}">
              <a16:creationId xmlns:a16="http://schemas.microsoft.com/office/drawing/2014/main" id="{95D9E96E-779D-4DE7-A39D-20EC1C84A42A}"/>
            </a:ext>
          </a:extLst>
        </xdr:cNvPr>
        <xdr:cNvSpPr/>
      </xdr:nvSpPr>
      <xdr:spPr>
        <a:xfrm>
          <a:off x="8587316" y="828675"/>
          <a:ext cx="400050" cy="8572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12</xdr:col>
      <xdr:colOff>217170</xdr:colOff>
      <xdr:row>3</xdr:row>
      <xdr:rowOff>19049</xdr:rowOff>
    </xdr:from>
    <xdr:to>
      <xdr:col>12</xdr:col>
      <xdr:colOff>617220</xdr:colOff>
      <xdr:row>6</xdr:row>
      <xdr:rowOff>123824</xdr:rowOff>
    </xdr:to>
    <xdr:sp macro="" textlink="">
      <xdr:nvSpPr>
        <xdr:cNvPr id="6" name="Flèche : bas 5">
          <a:extLst>
            <a:ext uri="{FF2B5EF4-FFF2-40B4-BE49-F238E27FC236}">
              <a16:creationId xmlns:a16="http://schemas.microsoft.com/office/drawing/2014/main" id="{774F5919-5567-48E8-BABB-52788451EF16}"/>
            </a:ext>
          </a:extLst>
        </xdr:cNvPr>
        <xdr:cNvSpPr/>
      </xdr:nvSpPr>
      <xdr:spPr>
        <a:xfrm>
          <a:off x="10679430" y="800099"/>
          <a:ext cx="400050" cy="81343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3BCE7-14BA-4B5F-8001-AB0E48048343}">
  <dimension ref="A3:AA1081"/>
  <sheetViews>
    <sheetView tabSelected="1" topLeftCell="A146" zoomScale="72" zoomScaleNormal="72" workbookViewId="0">
      <selection activeCell="B151" sqref="B151"/>
    </sheetView>
  </sheetViews>
  <sheetFormatPr baseColWidth="10" defaultRowHeight="14.4" x14ac:dyDescent="0.55000000000000004"/>
  <cols>
    <col min="1" max="1" width="11" style="42"/>
    <col min="2" max="3" width="18.62890625" style="79" customWidth="1"/>
    <col min="4" max="4" width="4.83984375" style="41" customWidth="1"/>
    <col min="5" max="5" width="7.578125" style="41" customWidth="1"/>
    <col min="6" max="6" width="6.578125" style="41" customWidth="1"/>
    <col min="7" max="7" width="23.578125" style="41" bestFit="1" customWidth="1"/>
    <col min="8" max="8" width="9.41796875" style="45" customWidth="1"/>
    <col min="9" max="9" width="9.68359375" style="19" customWidth="1"/>
    <col min="10" max="11" width="11" style="19" customWidth="1"/>
    <col min="12" max="12" width="12.41796875" style="48" bestFit="1" customWidth="1"/>
    <col min="13" max="13" width="11" style="49"/>
    <col min="14" max="14" width="11" style="20" customWidth="1"/>
    <col min="15" max="15" width="11"/>
    <col min="16" max="16" width="11" style="42"/>
    <col min="17" max="17" width="11" style="42" customWidth="1"/>
    <col min="18" max="18" width="11.41796875" style="51"/>
  </cols>
  <sheetData>
    <row r="3" spans="1:27" ht="32.700000000000003" x14ac:dyDescent="0.55000000000000004">
      <c r="A3" s="80" t="s">
        <v>821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39"/>
      <c r="P3" s="50"/>
    </row>
    <row r="4" spans="1:27" ht="27" x14ac:dyDescent="0.55000000000000004">
      <c r="A4" s="81" t="s">
        <v>977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40"/>
      <c r="P4" s="52"/>
    </row>
    <row r="8" spans="1:27" ht="36.9" x14ac:dyDescent="0.55000000000000004">
      <c r="A8" s="44" t="s">
        <v>0</v>
      </c>
      <c r="B8" s="23" t="s">
        <v>1</v>
      </c>
      <c r="C8" s="24" t="s">
        <v>2</v>
      </c>
      <c r="D8" s="1" t="s">
        <v>3</v>
      </c>
      <c r="E8" s="1" t="s">
        <v>4</v>
      </c>
      <c r="F8" s="47" t="s">
        <v>5</v>
      </c>
      <c r="G8" s="1" t="s">
        <v>6</v>
      </c>
      <c r="H8" s="73" t="s">
        <v>953</v>
      </c>
      <c r="I8" s="2" t="s">
        <v>978</v>
      </c>
      <c r="J8" s="2" t="s">
        <v>979</v>
      </c>
      <c r="K8" s="2" t="s">
        <v>980</v>
      </c>
      <c r="L8" s="43" t="s">
        <v>981</v>
      </c>
      <c r="M8" s="7" t="s">
        <v>982</v>
      </c>
      <c r="N8" s="7" t="s">
        <v>894</v>
      </c>
      <c r="O8" s="18"/>
    </row>
    <row r="9" spans="1:27" x14ac:dyDescent="0.55000000000000004">
      <c r="A9" s="56">
        <v>2156</v>
      </c>
      <c r="B9" s="25" t="s">
        <v>28</v>
      </c>
      <c r="C9" s="26" t="s">
        <v>29</v>
      </c>
      <c r="D9" s="10" t="s">
        <v>8</v>
      </c>
      <c r="E9" s="3" t="s">
        <v>9</v>
      </c>
      <c r="F9" s="3" t="s">
        <v>10</v>
      </c>
      <c r="G9" s="57" t="s">
        <v>26</v>
      </c>
      <c r="H9" s="12">
        <v>0</v>
      </c>
      <c r="I9" s="57">
        <v>18</v>
      </c>
      <c r="J9" s="57">
        <v>3192</v>
      </c>
      <c r="K9" s="57">
        <v>177.33</v>
      </c>
      <c r="L9" s="21">
        <v>0</v>
      </c>
      <c r="M9" s="4">
        <v>0</v>
      </c>
      <c r="N9" s="9"/>
      <c r="O9" s="17"/>
      <c r="P9" s="53"/>
      <c r="Q9" s="51"/>
      <c r="R9"/>
      <c r="T9" s="46"/>
      <c r="U9" s="46"/>
      <c r="V9" s="46"/>
      <c r="W9" s="46"/>
      <c r="X9" s="46"/>
      <c r="Y9" s="46"/>
      <c r="Z9" s="46"/>
      <c r="AA9" s="46"/>
    </row>
    <row r="10" spans="1:27" x14ac:dyDescent="0.55000000000000004">
      <c r="A10" s="56">
        <v>2910</v>
      </c>
      <c r="B10" s="13" t="s">
        <v>842</v>
      </c>
      <c r="C10" s="11" t="s">
        <v>379</v>
      </c>
      <c r="D10" s="3" t="s">
        <v>8</v>
      </c>
      <c r="E10" s="3" t="s">
        <v>9</v>
      </c>
      <c r="F10" s="12" t="s">
        <v>10</v>
      </c>
      <c r="G10" s="57" t="s">
        <v>855</v>
      </c>
      <c r="H10" s="57">
        <v>169.83</v>
      </c>
      <c r="I10" s="57">
        <v>139</v>
      </c>
      <c r="J10" s="57">
        <v>24550</v>
      </c>
      <c r="K10" s="57">
        <v>176.62</v>
      </c>
      <c r="L10" s="76">
        <v>176.62</v>
      </c>
      <c r="M10" s="4">
        <f>IF(AND(L10&lt;&gt;"",L10&lt;&gt;0),IF(L10&gt;=210,0,IF(L10&lt;153,40,ROUND(((ROUNDUP((210-L10),0))*0.7),0))),"")</f>
        <v>24</v>
      </c>
      <c r="N10" s="9" t="str">
        <f>IF(A10="LE","",IF(F10="H",IF(L10&gt;=0,IF(L10&gt;=190,"HA",IF(L10&gt;=178,"HB","HC")),""),IF(F10="D",IF(L10&gt;=20,IF(L10&gt;=170,"DA","DB"),""))))</f>
        <v>HC</v>
      </c>
      <c r="O10" s="17"/>
      <c r="P10" s="53"/>
      <c r="Q10" s="51"/>
      <c r="R10"/>
      <c r="T10" s="46"/>
      <c r="U10" s="46"/>
      <c r="V10" s="46"/>
      <c r="W10" s="46"/>
      <c r="X10" s="46"/>
      <c r="Y10" s="46"/>
      <c r="Z10" s="46"/>
      <c r="AA10" s="46"/>
    </row>
    <row r="11" spans="1:27" x14ac:dyDescent="0.55000000000000004">
      <c r="A11" s="56">
        <v>2911</v>
      </c>
      <c r="B11" s="13" t="s">
        <v>843</v>
      </c>
      <c r="C11" s="11" t="s">
        <v>825</v>
      </c>
      <c r="D11" s="3" t="s">
        <v>8</v>
      </c>
      <c r="E11" s="3" t="s">
        <v>9</v>
      </c>
      <c r="F11" s="12" t="s">
        <v>10</v>
      </c>
      <c r="G11" s="57" t="s">
        <v>855</v>
      </c>
      <c r="H11" s="57">
        <v>178.19</v>
      </c>
      <c r="I11" s="57">
        <v>160</v>
      </c>
      <c r="J11" s="57">
        <v>29847</v>
      </c>
      <c r="K11" s="57">
        <v>186.54</v>
      </c>
      <c r="L11" s="76">
        <v>186.54</v>
      </c>
      <c r="M11" s="4">
        <f>IF(AND(L11&lt;&gt;"",L11&lt;&gt;0),IF(L11&gt;=210,0,IF(L11&lt;153,40,ROUND(((ROUNDUP((210-L11),0))*0.7),0))),"")</f>
        <v>17</v>
      </c>
      <c r="N11" s="9" t="str">
        <f>IF(A11="LE","",IF(F11="H",IF(L11&gt;=0,IF(L11&gt;=190,"HA",IF(L11&gt;=178,"HB","HC")),""),IF(F11="D",IF(L11&gt;=20,IF(L11&gt;=170,"DA","DB"),""))))</f>
        <v>HB</v>
      </c>
      <c r="O11" s="17"/>
      <c r="P11" s="53"/>
      <c r="Q11" s="51"/>
      <c r="R11"/>
      <c r="T11" s="46"/>
      <c r="U11" s="46"/>
      <c r="V11" s="46"/>
      <c r="W11" s="46"/>
      <c r="X11" s="46"/>
      <c r="Y11" s="46"/>
      <c r="Z11" s="46"/>
      <c r="AA11" s="46"/>
    </row>
    <row r="12" spans="1:27" x14ac:dyDescent="0.55000000000000004">
      <c r="A12" s="56">
        <v>1433</v>
      </c>
      <c r="B12" s="25" t="s">
        <v>44</v>
      </c>
      <c r="C12" s="26" t="s">
        <v>45</v>
      </c>
      <c r="D12" s="3" t="s">
        <v>8</v>
      </c>
      <c r="E12" s="3" t="s">
        <v>9</v>
      </c>
      <c r="F12" s="3" t="s">
        <v>18</v>
      </c>
      <c r="G12" s="57" t="s">
        <v>23</v>
      </c>
      <c r="H12" s="57">
        <v>171.66</v>
      </c>
      <c r="I12" s="57">
        <v>157</v>
      </c>
      <c r="J12" s="57">
        <v>26821</v>
      </c>
      <c r="K12" s="57">
        <v>170.83</v>
      </c>
      <c r="L12" s="76">
        <v>170.83</v>
      </c>
      <c r="M12" s="4">
        <f>IF(AND(L12&lt;&gt;"",L12&lt;&gt;0),IF(L12&gt;=210,0,IF(L12&lt;153,40,ROUND(((ROUNDUP((210-L12),0))*0.7),0))),"")</f>
        <v>28</v>
      </c>
      <c r="N12" s="9" t="str">
        <f>IF(A12="LE","",IF(F12="H",IF(L12&gt;=0,IF(L12&gt;=190,"HA",IF(L12&gt;=178,"HB","HC")),""),IF(F12="D",IF(L12&gt;=20,IF(L12&gt;=170,"DA","DB"),""))))</f>
        <v>DA</v>
      </c>
      <c r="O12" s="17"/>
      <c r="P12" s="53"/>
      <c r="Q12" s="51"/>
      <c r="R12"/>
      <c r="T12" s="46"/>
      <c r="U12" s="46"/>
      <c r="V12" s="46"/>
      <c r="W12" s="46"/>
      <c r="X12" s="46"/>
      <c r="Y12" s="46"/>
      <c r="Z12" s="46"/>
      <c r="AA12" s="46"/>
    </row>
    <row r="13" spans="1:27" x14ac:dyDescent="0.55000000000000004">
      <c r="A13" s="56">
        <v>1139</v>
      </c>
      <c r="B13" s="25" t="s">
        <v>32</v>
      </c>
      <c r="C13" s="26" t="s">
        <v>17</v>
      </c>
      <c r="D13" s="3" t="s">
        <v>8</v>
      </c>
      <c r="E13" s="3" t="s">
        <v>9</v>
      </c>
      <c r="F13" s="3" t="s">
        <v>10</v>
      </c>
      <c r="G13" s="57" t="s">
        <v>26</v>
      </c>
      <c r="H13" s="57">
        <v>183.02</v>
      </c>
      <c r="I13" s="57">
        <v>43</v>
      </c>
      <c r="J13" s="57">
        <v>7735</v>
      </c>
      <c r="K13" s="57">
        <v>179.88</v>
      </c>
      <c r="L13" s="76">
        <v>179.88</v>
      </c>
      <c r="M13" s="4">
        <f>IF(AND(L13&lt;&gt;"",L13&lt;&gt;0),IF(L13&gt;=210,0,IF(L13&lt;153,40,ROUND(((ROUNDUP((210-L13),0))*0.7),0))),"")</f>
        <v>22</v>
      </c>
      <c r="N13" s="9" t="str">
        <f>IF(A13="LE","",IF(F13="H",IF(L13&gt;=0,IF(L13&gt;=190,"HA",IF(L13&gt;=178,"HB","HC")),""),IF(F13="D",IF(L13&gt;=20,IF(L13&gt;=170,"DA","DB"),""))))</f>
        <v>HB</v>
      </c>
      <c r="O13" s="17"/>
      <c r="P13" s="53"/>
      <c r="Q13" s="51"/>
      <c r="R13"/>
      <c r="T13" s="46"/>
      <c r="U13" s="46"/>
      <c r="V13" s="46"/>
      <c r="W13" s="46"/>
      <c r="X13" s="46"/>
      <c r="Y13" s="46"/>
      <c r="Z13" s="46"/>
      <c r="AA13" s="46"/>
    </row>
    <row r="14" spans="1:27" x14ac:dyDescent="0.55000000000000004">
      <c r="A14" s="56">
        <v>2477</v>
      </c>
      <c r="B14" s="25" t="s">
        <v>49</v>
      </c>
      <c r="C14" s="26" t="s">
        <v>50</v>
      </c>
      <c r="D14" s="10" t="s">
        <v>8</v>
      </c>
      <c r="E14" s="3" t="s">
        <v>9</v>
      </c>
      <c r="F14" s="3" t="s">
        <v>10</v>
      </c>
      <c r="G14" s="57" t="s">
        <v>51</v>
      </c>
      <c r="H14" s="12">
        <v>0</v>
      </c>
      <c r="I14" s="57">
        <v>0</v>
      </c>
      <c r="J14" s="57">
        <v>0</v>
      </c>
      <c r="K14" s="57">
        <v>0</v>
      </c>
      <c r="L14" s="21">
        <v>0</v>
      </c>
      <c r="M14" s="4">
        <v>0</v>
      </c>
      <c r="N14" s="9"/>
      <c r="O14" s="17"/>
      <c r="P14" s="53"/>
      <c r="Q14" s="51"/>
      <c r="R14"/>
      <c r="T14" s="46"/>
      <c r="U14" s="46"/>
      <c r="V14" s="46"/>
      <c r="W14" s="46"/>
      <c r="X14" s="46"/>
      <c r="Y14" s="46"/>
      <c r="Z14" s="46"/>
      <c r="AA14" s="46"/>
    </row>
    <row r="15" spans="1:27" x14ac:dyDescent="0.55000000000000004">
      <c r="A15" s="56">
        <v>2522</v>
      </c>
      <c r="B15" s="25" t="s">
        <v>33</v>
      </c>
      <c r="C15" s="26" t="s">
        <v>34</v>
      </c>
      <c r="D15" s="10" t="s">
        <v>8</v>
      </c>
      <c r="E15" s="3" t="s">
        <v>9</v>
      </c>
      <c r="F15" s="3" t="s">
        <v>10</v>
      </c>
      <c r="G15" s="57" t="s">
        <v>26</v>
      </c>
      <c r="H15" s="12">
        <v>0</v>
      </c>
      <c r="I15" s="57">
        <v>12</v>
      </c>
      <c r="J15" s="57">
        <v>2133</v>
      </c>
      <c r="K15" s="57">
        <v>177.75</v>
      </c>
      <c r="L15" s="21">
        <v>0</v>
      </c>
      <c r="M15" s="4">
        <v>0</v>
      </c>
      <c r="N15" s="9"/>
      <c r="O15" s="17"/>
      <c r="P15" s="53"/>
      <c r="Q15" s="51"/>
      <c r="R15"/>
      <c r="T15" s="46"/>
      <c r="U15" s="46"/>
      <c r="V15" s="46"/>
      <c r="W15" s="46"/>
      <c r="X15" s="46"/>
      <c r="Y15" s="46"/>
      <c r="Z15" s="46"/>
      <c r="AA15" s="46"/>
    </row>
    <row r="16" spans="1:27" x14ac:dyDescent="0.55000000000000004">
      <c r="A16" s="56">
        <v>1570</v>
      </c>
      <c r="B16" s="25" t="s">
        <v>54</v>
      </c>
      <c r="C16" s="26" t="s">
        <v>55</v>
      </c>
      <c r="D16" s="10" t="s">
        <v>8</v>
      </c>
      <c r="E16" s="3" t="s">
        <v>9</v>
      </c>
      <c r="F16" s="3" t="s">
        <v>10</v>
      </c>
      <c r="G16" s="57" t="s">
        <v>11</v>
      </c>
      <c r="H16" s="12">
        <v>0</v>
      </c>
      <c r="I16" s="57">
        <v>0</v>
      </c>
      <c r="J16" s="57">
        <v>0</v>
      </c>
      <c r="K16" s="57">
        <v>0</v>
      </c>
      <c r="L16" s="21">
        <v>0</v>
      </c>
      <c r="M16" s="4">
        <v>0</v>
      </c>
      <c r="N16" s="9"/>
      <c r="O16" s="17"/>
      <c r="P16" s="53"/>
      <c r="Q16" s="51"/>
      <c r="R16"/>
      <c r="T16" s="46"/>
      <c r="U16" s="46"/>
      <c r="V16" s="46"/>
      <c r="W16" s="46"/>
      <c r="X16" s="46"/>
      <c r="Y16" s="46"/>
      <c r="Z16" s="46"/>
      <c r="AA16" s="46"/>
    </row>
    <row r="17" spans="1:27" x14ac:dyDescent="0.55000000000000004">
      <c r="A17" s="56">
        <v>2401</v>
      </c>
      <c r="B17" s="25" t="s">
        <v>30</v>
      </c>
      <c r="C17" s="26" t="s">
        <v>31</v>
      </c>
      <c r="D17" s="10" t="s">
        <v>8</v>
      </c>
      <c r="E17" s="3" t="s">
        <v>9</v>
      </c>
      <c r="F17" s="3" t="s">
        <v>10</v>
      </c>
      <c r="G17" s="57" t="s">
        <v>11</v>
      </c>
      <c r="H17" s="12">
        <v>0</v>
      </c>
      <c r="I17" s="57">
        <v>0</v>
      </c>
      <c r="J17" s="57">
        <v>0</v>
      </c>
      <c r="K17" s="57">
        <v>0</v>
      </c>
      <c r="L17" s="21">
        <v>0</v>
      </c>
      <c r="M17" s="4">
        <v>0</v>
      </c>
      <c r="N17" s="9"/>
      <c r="O17" s="17"/>
      <c r="P17" s="53"/>
      <c r="Q17" s="51"/>
      <c r="R17"/>
      <c r="T17" s="46"/>
      <c r="U17" s="46"/>
      <c r="V17" s="46"/>
      <c r="W17" s="46"/>
      <c r="X17" s="46"/>
      <c r="Y17" s="46"/>
      <c r="Z17" s="46"/>
      <c r="AA17" s="46"/>
    </row>
    <row r="18" spans="1:27" x14ac:dyDescent="0.55000000000000004">
      <c r="A18" s="56">
        <v>2912</v>
      </c>
      <c r="B18" s="13" t="s">
        <v>844</v>
      </c>
      <c r="C18" s="11" t="s">
        <v>428</v>
      </c>
      <c r="D18" s="3" t="s">
        <v>8</v>
      </c>
      <c r="E18" s="3" t="s">
        <v>9</v>
      </c>
      <c r="F18" s="12" t="s">
        <v>10</v>
      </c>
      <c r="G18" s="57" t="s">
        <v>855</v>
      </c>
      <c r="H18" s="57">
        <v>135.19999999999999</v>
      </c>
      <c r="I18" s="57">
        <v>126</v>
      </c>
      <c r="J18" s="57">
        <v>18472</v>
      </c>
      <c r="K18" s="57">
        <v>146.6</v>
      </c>
      <c r="L18" s="76">
        <v>146.6</v>
      </c>
      <c r="M18" s="4">
        <f>IF(AND(L18&lt;&gt;"",L18&lt;&gt;0),IF(L18&gt;=210,0,IF(L18&lt;153,40,ROUND(((ROUNDUP((210-L18),0))*0.7),0))),"")</f>
        <v>40</v>
      </c>
      <c r="N18" s="9" t="str">
        <f>IF(A18="LE","",IF(F18="H",IF(L18&gt;=0,IF(L18&gt;=190,"HA",IF(L18&gt;=178,"HB","HC")),""),IF(F18="D",IF(L18&gt;=20,IF(L18&gt;=170,"DA","DB"),""))))</f>
        <v>HC</v>
      </c>
      <c r="O18" s="17"/>
      <c r="P18" s="53"/>
      <c r="Q18" s="51"/>
      <c r="R18"/>
      <c r="T18" s="46"/>
      <c r="U18" s="46"/>
      <c r="V18" s="46"/>
      <c r="W18" s="46"/>
      <c r="X18" s="46"/>
      <c r="Y18" s="46"/>
      <c r="Z18" s="46"/>
      <c r="AA18" s="46"/>
    </row>
    <row r="19" spans="1:27" x14ac:dyDescent="0.55000000000000004">
      <c r="A19" s="56">
        <v>1402</v>
      </c>
      <c r="B19" s="25" t="s">
        <v>52</v>
      </c>
      <c r="C19" s="26" t="s">
        <v>53</v>
      </c>
      <c r="D19" s="3" t="s">
        <v>8</v>
      </c>
      <c r="E19" s="3" t="s">
        <v>9</v>
      </c>
      <c r="F19" s="3" t="s">
        <v>18</v>
      </c>
      <c r="G19" s="57" t="s">
        <v>11</v>
      </c>
      <c r="H19" s="12">
        <v>0</v>
      </c>
      <c r="I19" s="57">
        <v>0</v>
      </c>
      <c r="J19" s="57">
        <v>0</v>
      </c>
      <c r="K19" s="57">
        <v>0</v>
      </c>
      <c r="L19" s="21">
        <v>0</v>
      </c>
      <c r="M19" s="4">
        <v>0</v>
      </c>
      <c r="N19" s="9"/>
      <c r="O19" s="17"/>
      <c r="P19" s="53"/>
      <c r="Q19" s="51"/>
      <c r="R19"/>
      <c r="T19" s="46"/>
      <c r="U19" s="46"/>
      <c r="V19" s="46"/>
      <c r="W19" s="46"/>
      <c r="X19" s="46"/>
      <c r="Y19" s="46"/>
      <c r="Z19" s="46"/>
      <c r="AA19" s="46"/>
    </row>
    <row r="20" spans="1:27" x14ac:dyDescent="0.55000000000000004">
      <c r="A20" s="56">
        <v>2913</v>
      </c>
      <c r="B20" s="13" t="s">
        <v>845</v>
      </c>
      <c r="C20" s="11" t="s">
        <v>846</v>
      </c>
      <c r="D20" s="3" t="s">
        <v>8</v>
      </c>
      <c r="E20" s="3" t="s">
        <v>9</v>
      </c>
      <c r="F20" s="12" t="s">
        <v>18</v>
      </c>
      <c r="G20" s="57" t="s">
        <v>855</v>
      </c>
      <c r="H20" s="57">
        <v>146.96</v>
      </c>
      <c r="I20" s="57">
        <v>128</v>
      </c>
      <c r="J20" s="57">
        <v>19338</v>
      </c>
      <c r="K20" s="57">
        <v>151.08000000000001</v>
      </c>
      <c r="L20" s="76">
        <v>151.08000000000001</v>
      </c>
      <c r="M20" s="4">
        <f>IF(AND(L20&lt;&gt;"",L20&lt;&gt;0),IF(L20&gt;=210,0,IF(L20&lt;153,40,ROUND(((ROUNDUP((210-L20),0))*0.7),0))),"")</f>
        <v>40</v>
      </c>
      <c r="N20" s="9" t="str">
        <f>IF(A20="LE","",IF(F20="H",IF(L20&gt;=0,IF(L20&gt;=190,"HA",IF(L20&gt;=178,"HB","HC")),""),IF(F20="D",IF(L20&gt;=20,IF(L20&gt;=170,"DA","DB"),""))))</f>
        <v>DB</v>
      </c>
      <c r="O20" s="17"/>
      <c r="P20" s="53"/>
      <c r="Q20" s="51"/>
      <c r="R20"/>
      <c r="T20" s="46"/>
      <c r="U20" s="46"/>
      <c r="V20" s="46"/>
      <c r="W20" s="46"/>
      <c r="X20" s="46"/>
      <c r="Y20" s="46"/>
      <c r="Z20" s="46"/>
      <c r="AA20" s="46"/>
    </row>
    <row r="21" spans="1:27" x14ac:dyDescent="0.55000000000000004">
      <c r="A21" s="56">
        <v>1711</v>
      </c>
      <c r="B21" s="25" t="s">
        <v>42</v>
      </c>
      <c r="C21" s="26" t="s">
        <v>43</v>
      </c>
      <c r="D21" s="10" t="s">
        <v>8</v>
      </c>
      <c r="E21" s="3" t="s">
        <v>9</v>
      </c>
      <c r="F21" s="3" t="s">
        <v>10</v>
      </c>
      <c r="G21" s="57" t="s">
        <v>23</v>
      </c>
      <c r="H21" s="57">
        <v>179.37</v>
      </c>
      <c r="I21" s="57">
        <v>180</v>
      </c>
      <c r="J21" s="57">
        <v>31713</v>
      </c>
      <c r="K21" s="57">
        <v>176.18</v>
      </c>
      <c r="L21" s="76">
        <v>176.18</v>
      </c>
      <c r="M21" s="4">
        <f>IF(AND(L21&lt;&gt;"",L21&lt;&gt;0),IF(L21&gt;=210,0,IF(L21&lt;153,40,ROUND(((ROUNDUP((210-L21),0))*0.7),0))),"")</f>
        <v>24</v>
      </c>
      <c r="N21" s="9" t="str">
        <f>IF(A21="LE","",IF(F21="H",IF(L21&gt;=0,IF(L21&gt;=190,"HA",IF(L21&gt;=178,"HB","HC")),""),IF(F21="D",IF(L21&gt;=20,IF(L21&gt;=170,"DA","DB"),""))))</f>
        <v>HC</v>
      </c>
      <c r="O21" s="17"/>
      <c r="P21" s="53"/>
      <c r="Q21" s="51"/>
      <c r="R21"/>
      <c r="T21" s="46"/>
      <c r="U21" s="46"/>
      <c r="V21" s="46"/>
      <c r="W21" s="46"/>
      <c r="X21" s="46"/>
      <c r="Y21" s="46"/>
      <c r="Z21" s="46"/>
      <c r="AA21" s="46"/>
    </row>
    <row r="22" spans="1:27" x14ac:dyDescent="0.55000000000000004">
      <c r="A22" s="56">
        <v>2449</v>
      </c>
      <c r="B22" s="25" t="s">
        <v>24</v>
      </c>
      <c r="C22" s="26" t="s">
        <v>25</v>
      </c>
      <c r="D22" s="10" t="s">
        <v>8</v>
      </c>
      <c r="E22" s="3" t="s">
        <v>9</v>
      </c>
      <c r="F22" s="3" t="s">
        <v>10</v>
      </c>
      <c r="G22" s="57" t="s">
        <v>26</v>
      </c>
      <c r="H22" s="12">
        <v>0</v>
      </c>
      <c r="I22" s="57">
        <v>12</v>
      </c>
      <c r="J22" s="57">
        <v>2185</v>
      </c>
      <c r="K22" s="57">
        <v>182.08</v>
      </c>
      <c r="L22" s="21">
        <v>0</v>
      </c>
      <c r="M22" s="4">
        <v>0</v>
      </c>
      <c r="N22" s="9"/>
      <c r="O22" s="17"/>
      <c r="P22" s="53"/>
      <c r="Q22" s="51"/>
      <c r="R22"/>
      <c r="T22" s="46"/>
      <c r="U22" s="46"/>
      <c r="V22" s="46"/>
      <c r="W22" s="46"/>
      <c r="X22" s="46"/>
      <c r="Y22" s="46"/>
      <c r="Z22" s="46"/>
      <c r="AA22" s="46"/>
    </row>
    <row r="23" spans="1:27" x14ac:dyDescent="0.55000000000000004">
      <c r="A23" s="56">
        <v>1065</v>
      </c>
      <c r="B23" s="25" t="s">
        <v>37</v>
      </c>
      <c r="C23" s="26" t="s">
        <v>38</v>
      </c>
      <c r="D23" s="3" t="s">
        <v>39</v>
      </c>
      <c r="E23" s="3" t="s">
        <v>9</v>
      </c>
      <c r="F23" s="3" t="s">
        <v>10</v>
      </c>
      <c r="G23" s="57" t="s">
        <v>15</v>
      </c>
      <c r="H23" s="57">
        <v>169.03</v>
      </c>
      <c r="I23" s="57">
        <v>49</v>
      </c>
      <c r="J23" s="57">
        <v>8542</v>
      </c>
      <c r="K23" s="57">
        <v>174.33</v>
      </c>
      <c r="L23" s="76">
        <v>174.33</v>
      </c>
      <c r="M23" s="4">
        <f>IF(AND(L23&lt;&gt;"",L23&lt;&gt;0),IF(L23&gt;=210,0,IF(L23&lt;153,40,ROUND(((ROUNDUP((210-L23),0))*0.7),0))),"")</f>
        <v>25</v>
      </c>
      <c r="N23" s="9" t="str">
        <f>IF(A23="LE","",IF(F23="H",IF(L23&gt;=0,IF(L23&gt;=190,"HA",IF(L23&gt;=178,"HB","HC")),""),IF(F23="D",IF(L23&gt;=20,IF(L23&gt;=170,"DA","DB"),""))))</f>
        <v>HC</v>
      </c>
      <c r="O23" s="17"/>
      <c r="P23" s="53"/>
      <c r="Q23" s="51"/>
      <c r="R23"/>
      <c r="T23" s="46"/>
      <c r="U23" s="46"/>
      <c r="V23" s="46"/>
      <c r="W23" s="46"/>
      <c r="X23" s="46"/>
      <c r="Y23" s="46"/>
      <c r="Z23" s="46"/>
      <c r="AA23" s="46"/>
    </row>
    <row r="24" spans="1:27" x14ac:dyDescent="0.55000000000000004">
      <c r="A24" s="56">
        <v>1577</v>
      </c>
      <c r="B24" s="25" t="s">
        <v>19</v>
      </c>
      <c r="C24" s="26" t="s">
        <v>56</v>
      </c>
      <c r="D24" s="10" t="s">
        <v>8</v>
      </c>
      <c r="E24" s="3" t="s">
        <v>9</v>
      </c>
      <c r="F24" s="3" t="s">
        <v>10</v>
      </c>
      <c r="G24" s="57" t="s">
        <v>11</v>
      </c>
      <c r="H24" s="12">
        <v>0</v>
      </c>
      <c r="I24" s="57">
        <v>54</v>
      </c>
      <c r="J24" s="57">
        <v>9056</v>
      </c>
      <c r="K24" s="57">
        <v>167.7</v>
      </c>
      <c r="L24" s="76">
        <v>167.7</v>
      </c>
      <c r="M24" s="4">
        <f>IF(AND(L24&lt;&gt;"",L24&lt;&gt;0),IF(L24&gt;=210,0,IF(L24&lt;153,40,ROUND(((ROUNDUP((210-L24),0))*0.7),0))),"")</f>
        <v>30</v>
      </c>
      <c r="N24" s="9" t="str">
        <f>IF(A24="LE","",IF(F24="H",IF(L24&gt;=0,IF(L24&gt;=190,"HA",IF(L24&gt;=178,"HB","HC")),""),IF(F24="D",IF(L24&gt;=20,IF(L24&gt;=170,"DA","DB"),""))))</f>
        <v>HC</v>
      </c>
      <c r="O24" s="17"/>
      <c r="P24" s="53"/>
      <c r="Q24" s="51"/>
      <c r="R24"/>
    </row>
    <row r="25" spans="1:27" x14ac:dyDescent="0.55000000000000004">
      <c r="A25" s="56">
        <v>2002</v>
      </c>
      <c r="B25" s="25" t="s">
        <v>19</v>
      </c>
      <c r="C25" s="26" t="s">
        <v>43</v>
      </c>
      <c r="D25" s="10" t="s">
        <v>8</v>
      </c>
      <c r="E25" s="3" t="s">
        <v>9</v>
      </c>
      <c r="F25" s="3" t="s">
        <v>10</v>
      </c>
      <c r="G25" s="57" t="s">
        <v>26</v>
      </c>
      <c r="H25" s="57">
        <v>177.35</v>
      </c>
      <c r="I25" s="57">
        <v>67</v>
      </c>
      <c r="J25" s="57">
        <v>11975</v>
      </c>
      <c r="K25" s="57">
        <v>178.73</v>
      </c>
      <c r="L25" s="76">
        <v>178.73</v>
      </c>
      <c r="M25" s="4">
        <f>IF(AND(L25&lt;&gt;"",L25&lt;&gt;0),IF(L25&gt;=210,0,IF(L25&lt;153,40,ROUND(((ROUNDUP((210-L25),0))*0.7),0))),"")</f>
        <v>22</v>
      </c>
      <c r="N25" s="9" t="str">
        <f>IF(A25="LE","",IF(F25="H",IF(L25&gt;=0,IF(L25&gt;=190,"HA",IF(L25&gt;=178,"HB","HC")),""),IF(F25="D",IF(L25&gt;=20,IF(L25&gt;=170,"DA","DB"),""))))</f>
        <v>HB</v>
      </c>
      <c r="O25" s="17"/>
      <c r="P25" s="53"/>
      <c r="Q25" s="51"/>
      <c r="R25"/>
    </row>
    <row r="26" spans="1:27" x14ac:dyDescent="0.55000000000000004">
      <c r="A26" s="56">
        <v>1403</v>
      </c>
      <c r="B26" s="25" t="s">
        <v>47</v>
      </c>
      <c r="C26" s="26" t="s">
        <v>48</v>
      </c>
      <c r="D26" s="3" t="s">
        <v>8</v>
      </c>
      <c r="E26" s="3" t="s">
        <v>9</v>
      </c>
      <c r="F26" s="3" t="s">
        <v>18</v>
      </c>
      <c r="G26" s="57" t="s">
        <v>11</v>
      </c>
      <c r="H26" s="12">
        <v>0</v>
      </c>
      <c r="I26" s="57">
        <v>0</v>
      </c>
      <c r="J26" s="57">
        <v>0</v>
      </c>
      <c r="K26" s="57">
        <v>0</v>
      </c>
      <c r="L26" s="21">
        <v>0</v>
      </c>
      <c r="M26" s="4">
        <v>0</v>
      </c>
      <c r="N26" s="9"/>
      <c r="O26" s="17"/>
      <c r="P26" s="53"/>
      <c r="Q26" s="51"/>
      <c r="R26"/>
    </row>
    <row r="27" spans="1:27" x14ac:dyDescent="0.55000000000000004">
      <c r="A27" s="56">
        <v>2709</v>
      </c>
      <c r="B27" s="25" t="s">
        <v>57</v>
      </c>
      <c r="C27" s="26" t="s">
        <v>58</v>
      </c>
      <c r="D27" s="10" t="s">
        <v>8</v>
      </c>
      <c r="E27" s="3" t="s">
        <v>9</v>
      </c>
      <c r="F27" s="3" t="s">
        <v>10</v>
      </c>
      <c r="G27" s="57" t="s">
        <v>36</v>
      </c>
      <c r="H27" s="57">
        <v>178.68</v>
      </c>
      <c r="I27" s="57">
        <v>143</v>
      </c>
      <c r="J27" s="57">
        <v>26197</v>
      </c>
      <c r="K27" s="57">
        <v>183.2</v>
      </c>
      <c r="L27" s="76">
        <v>183.2</v>
      </c>
      <c r="M27" s="4">
        <f>IF(AND(L27&lt;&gt;"",L27&lt;&gt;0),IF(L27&gt;=210,0,IF(L27&lt;153,40,ROUND(((ROUNDUP((210-L27),0))*0.7),0))),"")</f>
        <v>19</v>
      </c>
      <c r="N27" s="9" t="str">
        <f>IF(A27="LE","",IF(F27="H",IF(L27&gt;=0,IF(L27&gt;=190,"HA",IF(L27&gt;=178,"HB","HC")),""),IF(F27="D",IF(L27&gt;=20,IF(L27&gt;=170,"DA","DB"),""))))</f>
        <v>HB</v>
      </c>
      <c r="O27" s="17"/>
      <c r="P27" s="53"/>
      <c r="Q27" s="51"/>
      <c r="R27"/>
    </row>
    <row r="28" spans="1:27" x14ac:dyDescent="0.55000000000000004">
      <c r="A28" s="56">
        <v>2447</v>
      </c>
      <c r="B28" s="25" t="s">
        <v>21</v>
      </c>
      <c r="C28" s="26" t="s">
        <v>22</v>
      </c>
      <c r="D28" s="10" t="s">
        <v>8</v>
      </c>
      <c r="E28" s="3" t="s">
        <v>9</v>
      </c>
      <c r="F28" s="3" t="s">
        <v>18</v>
      </c>
      <c r="G28" s="57" t="s">
        <v>23</v>
      </c>
      <c r="H28" s="12">
        <v>0</v>
      </c>
      <c r="I28" s="57">
        <v>0</v>
      </c>
      <c r="J28" s="57">
        <v>0</v>
      </c>
      <c r="K28" s="57">
        <v>0</v>
      </c>
      <c r="L28" s="21">
        <v>0</v>
      </c>
      <c r="M28" s="4">
        <v>0</v>
      </c>
      <c r="N28" s="9"/>
      <c r="O28" s="17"/>
      <c r="P28" s="53"/>
      <c r="Q28" s="51"/>
      <c r="R28"/>
    </row>
    <row r="29" spans="1:27" x14ac:dyDescent="0.55000000000000004">
      <c r="A29" s="56">
        <v>2786</v>
      </c>
      <c r="B29" s="25" t="s">
        <v>59</v>
      </c>
      <c r="C29" s="26" t="s">
        <v>60</v>
      </c>
      <c r="D29" s="10" t="s">
        <v>8</v>
      </c>
      <c r="E29" s="3" t="s">
        <v>9</v>
      </c>
      <c r="F29" s="3" t="s">
        <v>10</v>
      </c>
      <c r="G29" s="57" t="s">
        <v>36</v>
      </c>
      <c r="H29" s="12">
        <v>0</v>
      </c>
      <c r="I29" s="57">
        <v>0</v>
      </c>
      <c r="J29" s="57">
        <v>0</v>
      </c>
      <c r="K29" s="57">
        <v>0</v>
      </c>
      <c r="L29" s="21">
        <v>0</v>
      </c>
      <c r="M29" s="4">
        <v>0</v>
      </c>
      <c r="N29" s="9"/>
      <c r="O29" s="17"/>
      <c r="P29" s="53"/>
      <c r="Q29" s="51"/>
      <c r="R29"/>
    </row>
    <row r="30" spans="1:27" x14ac:dyDescent="0.55000000000000004">
      <c r="A30" s="58">
        <v>2939</v>
      </c>
      <c r="B30" s="28" t="s">
        <v>876</v>
      </c>
      <c r="C30" s="28" t="s">
        <v>877</v>
      </c>
      <c r="D30" s="59" t="s">
        <v>8</v>
      </c>
      <c r="E30" s="12" t="s">
        <v>9</v>
      </c>
      <c r="F30" s="12" t="s">
        <v>18</v>
      </c>
      <c r="G30" s="57" t="s">
        <v>855</v>
      </c>
      <c r="H30" s="57">
        <v>140.63</v>
      </c>
      <c r="I30" s="57">
        <v>129</v>
      </c>
      <c r="J30" s="57">
        <v>18251</v>
      </c>
      <c r="K30" s="57">
        <v>141.47999999999999</v>
      </c>
      <c r="L30" s="76">
        <v>141.47999999999999</v>
      </c>
      <c r="M30" s="4">
        <f>IF(AND(L30&lt;&gt;"",L30&lt;&gt;0),IF(L30&gt;=210,0,IF(L30&lt;153,40,ROUND(((ROUNDUP((210-L30),0))*0.7),0))),"")</f>
        <v>40</v>
      </c>
      <c r="N30" s="9" t="str">
        <f>IF(A30="LE","",IF(F30="H",IF(L30&gt;=0,IF(L30&gt;=190,"HA",IF(L30&gt;=178,"HB","HC")),""),IF(F30="D",IF(L30&gt;=20,IF(L30&gt;=170,"DA","DB"),""))))</f>
        <v>DB</v>
      </c>
      <c r="O30" s="17"/>
      <c r="P30" s="53"/>
      <c r="Q30" s="51"/>
      <c r="R30"/>
      <c r="T30" s="46"/>
      <c r="U30" s="46"/>
      <c r="V30" s="46"/>
      <c r="W30" s="46"/>
      <c r="X30" s="46"/>
      <c r="Y30" s="46"/>
      <c r="Z30" s="46"/>
      <c r="AA30" s="46"/>
    </row>
    <row r="31" spans="1:27" x14ac:dyDescent="0.55000000000000004">
      <c r="A31" s="56">
        <v>1331</v>
      </c>
      <c r="B31" s="25" t="s">
        <v>16</v>
      </c>
      <c r="C31" s="26" t="s">
        <v>17</v>
      </c>
      <c r="D31" s="3" t="s">
        <v>8</v>
      </c>
      <c r="E31" s="3" t="s">
        <v>9</v>
      </c>
      <c r="F31" s="3" t="s">
        <v>10</v>
      </c>
      <c r="G31" s="57" t="s">
        <v>15</v>
      </c>
      <c r="H31" s="12">
        <v>0</v>
      </c>
      <c r="I31" s="57">
        <v>0</v>
      </c>
      <c r="J31" s="57">
        <v>0</v>
      </c>
      <c r="K31" s="57">
        <v>0</v>
      </c>
      <c r="L31" s="21">
        <v>0</v>
      </c>
      <c r="M31" s="4">
        <v>0</v>
      </c>
      <c r="N31" s="9"/>
      <c r="O31" s="17"/>
      <c r="P31" s="53"/>
      <c r="Q31" s="51"/>
      <c r="R31"/>
    </row>
    <row r="32" spans="1:27" x14ac:dyDescent="0.55000000000000004">
      <c r="A32" s="56">
        <v>1447</v>
      </c>
      <c r="B32" s="27" t="s">
        <v>40</v>
      </c>
      <c r="C32" s="26" t="s">
        <v>41</v>
      </c>
      <c r="D32" s="3" t="s">
        <v>8</v>
      </c>
      <c r="E32" s="3" t="s">
        <v>9</v>
      </c>
      <c r="F32" s="3" t="s">
        <v>10</v>
      </c>
      <c r="G32" s="57" t="s">
        <v>26</v>
      </c>
      <c r="H32" s="57">
        <v>177.83</v>
      </c>
      <c r="I32" s="57">
        <v>60</v>
      </c>
      <c r="J32" s="57">
        <v>11230</v>
      </c>
      <c r="K32" s="57">
        <v>187.17</v>
      </c>
      <c r="L32" s="76">
        <v>187.17</v>
      </c>
      <c r="M32" s="4">
        <f>IF(AND(L32&lt;&gt;"",L32&lt;&gt;0),IF(L32&gt;=210,0,IF(L32&lt;153,40,ROUND(((ROUNDUP((210-L32),0))*0.7),0))),"")</f>
        <v>16</v>
      </c>
      <c r="N32" s="9" t="str">
        <f>IF(A32="LE","",IF(F32="H",IF(L32&gt;=0,IF(L32&gt;=190,"HA",IF(L32&gt;=178,"HB","HC")),""),IF(F32="D",IF(L32&gt;=20,IF(L32&gt;=170,"DA","DB"),""))))</f>
        <v>HB</v>
      </c>
      <c r="O32" s="17"/>
      <c r="P32" s="53"/>
      <c r="Q32" s="51"/>
      <c r="R32"/>
    </row>
    <row r="33" spans="1:27" x14ac:dyDescent="0.55000000000000004">
      <c r="A33" s="56">
        <v>2159</v>
      </c>
      <c r="B33" s="25" t="s">
        <v>40</v>
      </c>
      <c r="C33" s="26" t="s">
        <v>46</v>
      </c>
      <c r="D33" s="10" t="s">
        <v>8</v>
      </c>
      <c r="E33" s="3" t="s">
        <v>9</v>
      </c>
      <c r="F33" s="3" t="s">
        <v>10</v>
      </c>
      <c r="G33" s="57" t="s">
        <v>26</v>
      </c>
      <c r="H33" s="57">
        <v>176.57</v>
      </c>
      <c r="I33" s="57">
        <v>28</v>
      </c>
      <c r="J33" s="57">
        <v>4934</v>
      </c>
      <c r="K33" s="57">
        <v>176.21</v>
      </c>
      <c r="L33" s="76">
        <v>176.21</v>
      </c>
      <c r="M33" s="4">
        <f>IF(AND(L33&lt;&gt;"",L33&lt;&gt;0),IF(L33&gt;=210,0,IF(L33&lt;153,40,ROUND(((ROUNDUP((210-L33),0))*0.7),0))),"")</f>
        <v>24</v>
      </c>
      <c r="N33" s="9" t="str">
        <f>IF(A33="LE","",IF(F33="H",IF(L33&gt;=0,IF(L33&gt;=190,"HA",IF(L33&gt;=178,"HB","HC")),""),IF(F33="D",IF(L33&gt;=20,IF(L33&gt;=170,"DA","DB"),""))))</f>
        <v>HC</v>
      </c>
      <c r="O33" s="17"/>
      <c r="P33" s="53"/>
      <c r="Q33" s="51"/>
      <c r="R33"/>
      <c r="T33" s="46"/>
      <c r="U33" s="46"/>
      <c r="V33" s="46"/>
      <c r="W33" s="46"/>
      <c r="X33" s="46"/>
      <c r="Y33" s="46"/>
      <c r="Z33" s="46"/>
      <c r="AA33" s="46"/>
    </row>
    <row r="34" spans="1:27" x14ac:dyDescent="0.55000000000000004">
      <c r="A34" s="58">
        <v>2970</v>
      </c>
      <c r="B34" s="28" t="s">
        <v>944</v>
      </c>
      <c r="C34" s="77" t="s">
        <v>943</v>
      </c>
      <c r="D34" s="57" t="s">
        <v>8</v>
      </c>
      <c r="E34" s="57" t="s">
        <v>9</v>
      </c>
      <c r="F34" s="57" t="s">
        <v>10</v>
      </c>
      <c r="G34" s="57" t="s">
        <v>855</v>
      </c>
      <c r="H34" s="12">
        <v>0</v>
      </c>
      <c r="I34" s="57">
        <v>71</v>
      </c>
      <c r="J34" s="57">
        <v>11538</v>
      </c>
      <c r="K34" s="57">
        <v>162.51</v>
      </c>
      <c r="L34" s="76">
        <v>162.51</v>
      </c>
      <c r="M34" s="4">
        <f>IF(AND(L34&lt;&gt;"",L34&lt;&gt;0),IF(L34&gt;=210,0,IF(L34&lt;153,40,ROUND(((ROUNDUP((210-L34),0))*0.7),0))),"")</f>
        <v>34</v>
      </c>
      <c r="N34" s="9" t="str">
        <f>IF(A34="LE","",IF(F34="H",IF(L34&gt;=0,IF(L34&gt;=190,"HA",IF(L34&gt;=178,"HB","HC")),""),IF(F34="D",IF(L34&gt;=20,IF(L34&gt;=170,"DA","DB"),""))))</f>
        <v>HC</v>
      </c>
      <c r="O34" s="17"/>
      <c r="P34" s="53"/>
      <c r="Q34" s="51"/>
      <c r="R34"/>
      <c r="T34" s="46"/>
      <c r="U34" s="46"/>
      <c r="V34" s="46"/>
      <c r="W34" s="46"/>
      <c r="X34" s="46"/>
      <c r="Y34" s="46"/>
      <c r="Z34" s="46"/>
      <c r="AA34" s="46"/>
    </row>
    <row r="35" spans="1:27" x14ac:dyDescent="0.55000000000000004">
      <c r="A35" s="56">
        <v>874</v>
      </c>
      <c r="B35" s="25" t="s">
        <v>12</v>
      </c>
      <c r="C35" s="26" t="s">
        <v>13</v>
      </c>
      <c r="D35" s="3" t="s">
        <v>14</v>
      </c>
      <c r="E35" s="3" t="s">
        <v>9</v>
      </c>
      <c r="F35" s="3" t="s">
        <v>10</v>
      </c>
      <c r="G35" s="57" t="s">
        <v>15</v>
      </c>
      <c r="H35" s="12">
        <v>0</v>
      </c>
      <c r="I35" s="57">
        <v>0</v>
      </c>
      <c r="J35" s="57">
        <v>0</v>
      </c>
      <c r="K35" s="57">
        <v>0</v>
      </c>
      <c r="L35" s="21">
        <v>0</v>
      </c>
      <c r="M35" s="4">
        <v>0</v>
      </c>
      <c r="N35" s="9"/>
      <c r="O35" s="17"/>
      <c r="P35" s="53"/>
      <c r="Q35" s="51"/>
      <c r="R35"/>
      <c r="T35" s="46"/>
      <c r="U35" s="46"/>
      <c r="V35" s="46"/>
      <c r="W35" s="46"/>
      <c r="X35" s="46"/>
      <c r="Y35" s="46"/>
      <c r="Z35" s="46"/>
      <c r="AA35" s="46"/>
    </row>
    <row r="36" spans="1:27" x14ac:dyDescent="0.55000000000000004">
      <c r="A36" s="58">
        <v>2989</v>
      </c>
      <c r="B36" s="78" t="s">
        <v>964</v>
      </c>
      <c r="C36" s="78" t="s">
        <v>968</v>
      </c>
      <c r="D36" s="57" t="s">
        <v>983</v>
      </c>
      <c r="E36" s="57" t="s">
        <v>9</v>
      </c>
      <c r="F36" s="57" t="s">
        <v>10</v>
      </c>
      <c r="G36" s="57" t="s">
        <v>855</v>
      </c>
      <c r="H36" s="74"/>
      <c r="I36" s="57">
        <v>29</v>
      </c>
      <c r="J36" s="57">
        <v>5755</v>
      </c>
      <c r="K36" s="57">
        <v>198.45</v>
      </c>
      <c r="L36" s="76">
        <v>198.45</v>
      </c>
      <c r="M36" s="4">
        <f>IF(AND(L36&lt;&gt;"",L36&lt;&gt;0),IF(L36&gt;=210,0,IF(L36&lt;153,40,ROUND(((ROUNDUP((210-L36),0))*0.7),0))),"")</f>
        <v>8</v>
      </c>
      <c r="N36" s="9" t="str">
        <f>IF(A36="LE","",IF(F36="H",IF(L36&gt;=0,IF(L36&gt;=190,"HA",IF(L36&gt;=178,"HB","HC")),""),IF(F36="D",IF(L36&gt;=20,IF(L36&gt;=170,"DA","DB"),""))))</f>
        <v>HA</v>
      </c>
      <c r="O36" s="17"/>
      <c r="P36" s="53"/>
      <c r="Q36" s="51"/>
      <c r="R36"/>
      <c r="T36" s="46"/>
      <c r="U36" s="46"/>
      <c r="V36" s="46"/>
      <c r="W36" s="46"/>
      <c r="X36" s="46"/>
      <c r="Y36" s="46"/>
      <c r="Z36" s="46"/>
      <c r="AA36" s="46"/>
    </row>
    <row r="37" spans="1:27" x14ac:dyDescent="0.55000000000000004">
      <c r="A37" s="58">
        <v>2940</v>
      </c>
      <c r="B37" s="28" t="s">
        <v>878</v>
      </c>
      <c r="C37" s="28" t="s">
        <v>677</v>
      </c>
      <c r="D37" s="59" t="s">
        <v>8</v>
      </c>
      <c r="E37" s="12" t="s">
        <v>9</v>
      </c>
      <c r="F37" s="12" t="s">
        <v>10</v>
      </c>
      <c r="G37" s="57" t="s">
        <v>855</v>
      </c>
      <c r="H37" s="57">
        <v>183.91</v>
      </c>
      <c r="I37" s="57">
        <v>169</v>
      </c>
      <c r="J37" s="57">
        <v>32714</v>
      </c>
      <c r="K37" s="57">
        <v>193.57</v>
      </c>
      <c r="L37" s="76">
        <v>193.57</v>
      </c>
      <c r="M37" s="4">
        <f>IF(AND(L37&lt;&gt;"",L37&lt;&gt;0),IF(L37&gt;=210,0,IF(L37&lt;153,40,ROUND(((ROUNDUP((210-L37),0))*0.7),0))),"")</f>
        <v>12</v>
      </c>
      <c r="N37" s="9" t="str">
        <f>IF(A37="LE","",IF(F37="H",IF(L37&gt;=0,IF(L37&gt;=190,"HA",IF(L37&gt;=178,"HB","HC")),""),IF(F37="D",IF(L37&gt;=20,IF(L37&gt;=170,"DA","DB"),""))))</f>
        <v>HA</v>
      </c>
      <c r="O37" s="17"/>
      <c r="P37" s="53"/>
      <c r="Q37" s="51"/>
      <c r="R37"/>
      <c r="T37" s="46"/>
      <c r="U37" s="46"/>
      <c r="V37" s="46"/>
      <c r="W37" s="46"/>
      <c r="X37" s="46"/>
      <c r="Y37" s="46"/>
      <c r="Z37" s="46"/>
      <c r="AA37" s="46"/>
    </row>
    <row r="38" spans="1:27" x14ac:dyDescent="0.55000000000000004">
      <c r="A38" s="56">
        <v>26</v>
      </c>
      <c r="B38" s="25" t="s">
        <v>97</v>
      </c>
      <c r="C38" s="26" t="s">
        <v>98</v>
      </c>
      <c r="D38" s="3" t="s">
        <v>99</v>
      </c>
      <c r="E38" s="3" t="s">
        <v>63</v>
      </c>
      <c r="F38" s="3" t="s">
        <v>10</v>
      </c>
      <c r="G38" s="57" t="s">
        <v>71</v>
      </c>
      <c r="H38" s="12">
        <v>0</v>
      </c>
      <c r="I38" s="57">
        <v>0</v>
      </c>
      <c r="J38" s="57">
        <v>0</v>
      </c>
      <c r="K38" s="57">
        <v>0</v>
      </c>
      <c r="L38" s="21">
        <v>0</v>
      </c>
      <c r="M38" s="4">
        <v>0</v>
      </c>
      <c r="N38" s="9"/>
      <c r="O38" s="17"/>
      <c r="P38" s="53"/>
      <c r="Q38" s="51"/>
      <c r="R38"/>
    </row>
    <row r="39" spans="1:27" x14ac:dyDescent="0.55000000000000004">
      <c r="A39" s="56">
        <v>2628</v>
      </c>
      <c r="B39" s="25" t="s">
        <v>122</v>
      </c>
      <c r="C39" s="26" t="s">
        <v>123</v>
      </c>
      <c r="D39" s="10" t="s">
        <v>8</v>
      </c>
      <c r="E39" s="3" t="s">
        <v>63</v>
      </c>
      <c r="F39" s="3" t="s">
        <v>18</v>
      </c>
      <c r="G39" s="57" t="s">
        <v>84</v>
      </c>
      <c r="H39" s="57">
        <v>168.89</v>
      </c>
      <c r="I39" s="57">
        <v>94</v>
      </c>
      <c r="J39" s="57">
        <v>15795</v>
      </c>
      <c r="K39" s="57">
        <v>168.03</v>
      </c>
      <c r="L39" s="76">
        <v>168.03</v>
      </c>
      <c r="M39" s="4">
        <f>IF(AND(L39&lt;&gt;"",L39&lt;&gt;0),IF(L39&gt;=210,0,IF(L39&lt;153,40,ROUND(((ROUNDUP((210-L39),0))*0.7),0))),"")</f>
        <v>29</v>
      </c>
      <c r="N39" s="9" t="str">
        <f>IF(A39="LE","",IF(F39="H",IF(L39&gt;=0,IF(L39&gt;=190,"HA",IF(L39&gt;=178,"HB","HC")),""),IF(F39="D",IF(L39&gt;=20,IF(L39&gt;=170,"DA","DB"),""))))</f>
        <v>DB</v>
      </c>
      <c r="O39" s="17"/>
      <c r="P39" s="53"/>
      <c r="Q39" s="51"/>
      <c r="R39"/>
      <c r="T39" s="46"/>
      <c r="U39" s="46"/>
      <c r="V39" s="46"/>
      <c r="W39" s="46"/>
      <c r="X39" s="46"/>
      <c r="Y39" s="46"/>
      <c r="Z39" s="46"/>
      <c r="AA39" s="46"/>
    </row>
    <row r="40" spans="1:27" x14ac:dyDescent="0.55000000000000004">
      <c r="A40" s="56">
        <v>81</v>
      </c>
      <c r="B40" s="25" t="s">
        <v>62</v>
      </c>
      <c r="C40" s="26" t="s">
        <v>7</v>
      </c>
      <c r="D40" s="3" t="s">
        <v>8</v>
      </c>
      <c r="E40" s="3" t="s">
        <v>63</v>
      </c>
      <c r="F40" s="3" t="s">
        <v>10</v>
      </c>
      <c r="G40" s="57" t="s">
        <v>64</v>
      </c>
      <c r="H40" s="12">
        <v>0</v>
      </c>
      <c r="I40" s="57">
        <v>12</v>
      </c>
      <c r="J40" s="57">
        <v>1995</v>
      </c>
      <c r="K40" s="57">
        <v>166.25</v>
      </c>
      <c r="L40" s="21">
        <v>0</v>
      </c>
      <c r="M40" s="4">
        <v>0</v>
      </c>
      <c r="N40" s="9"/>
      <c r="O40" s="17"/>
      <c r="P40" s="53"/>
      <c r="Q40" s="51"/>
      <c r="R40"/>
      <c r="T40" s="46"/>
      <c r="U40" s="46"/>
      <c r="V40" s="46"/>
      <c r="W40" s="46"/>
      <c r="X40" s="46"/>
      <c r="Y40" s="46"/>
      <c r="Z40" s="46"/>
      <c r="AA40" s="46"/>
    </row>
    <row r="41" spans="1:27" x14ac:dyDescent="0.55000000000000004">
      <c r="A41" s="58">
        <v>95</v>
      </c>
      <c r="B41" s="15" t="s">
        <v>822</v>
      </c>
      <c r="C41" s="11" t="s">
        <v>823</v>
      </c>
      <c r="D41" s="3" t="s">
        <v>8</v>
      </c>
      <c r="E41" s="3" t="s">
        <v>63</v>
      </c>
      <c r="F41" s="3" t="s">
        <v>18</v>
      </c>
      <c r="G41" s="57" t="s">
        <v>81</v>
      </c>
      <c r="H41" s="12">
        <v>0</v>
      </c>
      <c r="I41" s="57">
        <v>0</v>
      </c>
      <c r="J41" s="57">
        <v>0</v>
      </c>
      <c r="K41" s="57">
        <v>0</v>
      </c>
      <c r="L41" s="21">
        <v>0</v>
      </c>
      <c r="M41" s="4">
        <v>0</v>
      </c>
      <c r="N41" s="9"/>
      <c r="O41" s="17"/>
      <c r="P41" s="53"/>
      <c r="Q41" s="51"/>
      <c r="R41"/>
      <c r="T41" s="46"/>
      <c r="U41" s="46"/>
      <c r="V41" s="46"/>
      <c r="W41" s="46"/>
      <c r="X41" s="46"/>
      <c r="Y41" s="46"/>
      <c r="Z41" s="46"/>
      <c r="AA41" s="46"/>
    </row>
    <row r="42" spans="1:27" x14ac:dyDescent="0.55000000000000004">
      <c r="A42" s="56">
        <v>954</v>
      </c>
      <c r="B42" s="25" t="s">
        <v>85</v>
      </c>
      <c r="C42" s="26" t="s">
        <v>93</v>
      </c>
      <c r="D42" s="3" t="s">
        <v>8</v>
      </c>
      <c r="E42" s="3" t="s">
        <v>63</v>
      </c>
      <c r="F42" s="3" t="s">
        <v>10</v>
      </c>
      <c r="G42" s="57" t="s">
        <v>87</v>
      </c>
      <c r="H42" s="12">
        <v>0</v>
      </c>
      <c r="I42" s="57">
        <v>0</v>
      </c>
      <c r="J42" s="57">
        <v>0</v>
      </c>
      <c r="K42" s="57">
        <v>0</v>
      </c>
      <c r="L42" s="21">
        <v>0</v>
      </c>
      <c r="M42" s="4">
        <v>0</v>
      </c>
      <c r="N42" s="9"/>
      <c r="O42" s="17"/>
      <c r="P42" s="53"/>
      <c r="Q42" s="51"/>
      <c r="R42"/>
    </row>
    <row r="43" spans="1:27" x14ac:dyDescent="0.55000000000000004">
      <c r="A43" s="56">
        <v>2054</v>
      </c>
      <c r="B43" s="25" t="s">
        <v>85</v>
      </c>
      <c r="C43" s="26" t="s">
        <v>86</v>
      </c>
      <c r="D43" s="10" t="s">
        <v>8</v>
      </c>
      <c r="E43" s="3" t="s">
        <v>63</v>
      </c>
      <c r="F43" s="3" t="s">
        <v>18</v>
      </c>
      <c r="G43" s="57" t="s">
        <v>87</v>
      </c>
      <c r="H43" s="12">
        <v>0</v>
      </c>
      <c r="I43" s="57">
        <v>0</v>
      </c>
      <c r="J43" s="57">
        <v>0</v>
      </c>
      <c r="K43" s="57">
        <v>0</v>
      </c>
      <c r="L43" s="21">
        <v>0</v>
      </c>
      <c r="M43" s="4">
        <v>0</v>
      </c>
      <c r="N43" s="9"/>
      <c r="O43" s="17"/>
      <c r="P43" s="53"/>
      <c r="Q43" s="51"/>
      <c r="R43"/>
    </row>
    <row r="44" spans="1:27" x14ac:dyDescent="0.55000000000000004">
      <c r="A44" s="56">
        <v>232</v>
      </c>
      <c r="B44" s="25" t="s">
        <v>65</v>
      </c>
      <c r="C44" s="26" t="s">
        <v>66</v>
      </c>
      <c r="D44" s="3" t="s">
        <v>8</v>
      </c>
      <c r="E44" s="3" t="s">
        <v>63</v>
      </c>
      <c r="F44" s="3" t="s">
        <v>10</v>
      </c>
      <c r="G44" s="57" t="s">
        <v>64</v>
      </c>
      <c r="H44" s="12">
        <v>0</v>
      </c>
      <c r="I44" s="57">
        <v>0</v>
      </c>
      <c r="J44" s="57">
        <v>0</v>
      </c>
      <c r="K44" s="57">
        <v>0</v>
      </c>
      <c r="L44" s="21">
        <v>0</v>
      </c>
      <c r="M44" s="4">
        <v>0</v>
      </c>
      <c r="N44" s="9"/>
      <c r="O44" s="17"/>
      <c r="P44" s="53"/>
      <c r="Q44" s="51"/>
      <c r="R44"/>
      <c r="T44" s="46"/>
      <c r="U44" s="46"/>
      <c r="V44" s="46"/>
      <c r="W44" s="46"/>
      <c r="X44" s="46"/>
      <c r="Y44" s="46"/>
      <c r="Z44" s="46"/>
      <c r="AA44" s="46"/>
    </row>
    <row r="45" spans="1:27" x14ac:dyDescent="0.55000000000000004">
      <c r="A45" s="56">
        <v>234</v>
      </c>
      <c r="B45" s="25" t="s">
        <v>65</v>
      </c>
      <c r="C45" s="26" t="s">
        <v>108</v>
      </c>
      <c r="D45" s="3" t="s">
        <v>8</v>
      </c>
      <c r="E45" s="3" t="s">
        <v>63</v>
      </c>
      <c r="F45" s="3" t="s">
        <v>18</v>
      </c>
      <c r="G45" s="57" t="s">
        <v>64</v>
      </c>
      <c r="H45" s="12">
        <v>0</v>
      </c>
      <c r="I45" s="57">
        <v>48</v>
      </c>
      <c r="J45" s="57">
        <v>8597</v>
      </c>
      <c r="K45" s="57">
        <v>179.1</v>
      </c>
      <c r="L45" s="76">
        <v>179.1</v>
      </c>
      <c r="M45" s="4">
        <f>IF(AND(L45&lt;&gt;"",L45&lt;&gt;0),IF(L45&gt;=210,0,IF(L45&lt;153,40,ROUND(((ROUNDUP((210-L45),0))*0.7),0))),"")</f>
        <v>22</v>
      </c>
      <c r="N45" s="9" t="str">
        <f>IF(A45="LE","",IF(F45="H",IF(L45&gt;=0,IF(L45&gt;=190,"HA",IF(L45&gt;=178,"HB","HC")),""),IF(F45="D",IF(L45&gt;=20,IF(L45&gt;=170,"DA","DB"),""))))</f>
        <v>DA</v>
      </c>
      <c r="O45" s="17"/>
      <c r="P45" s="53"/>
      <c r="Q45" s="51"/>
      <c r="R45"/>
      <c r="T45" s="46"/>
      <c r="U45" s="46"/>
      <c r="V45" s="46"/>
      <c r="W45" s="46"/>
      <c r="X45" s="46"/>
      <c r="Y45" s="46"/>
      <c r="Z45" s="46"/>
      <c r="AA45" s="46"/>
    </row>
    <row r="46" spans="1:27" x14ac:dyDescent="0.55000000000000004">
      <c r="A46" s="56">
        <v>2718</v>
      </c>
      <c r="B46" s="25" t="s">
        <v>112</v>
      </c>
      <c r="C46" s="26" t="s">
        <v>113</v>
      </c>
      <c r="D46" s="10" t="s">
        <v>8</v>
      </c>
      <c r="E46" s="3" t="s">
        <v>63</v>
      </c>
      <c r="F46" s="3" t="s">
        <v>10</v>
      </c>
      <c r="G46" s="57" t="s">
        <v>114</v>
      </c>
      <c r="H46" s="12">
        <v>0</v>
      </c>
      <c r="I46" s="57">
        <v>48</v>
      </c>
      <c r="J46" s="57">
        <v>8359</v>
      </c>
      <c r="K46" s="57">
        <v>174.15</v>
      </c>
      <c r="L46" s="76">
        <v>174.15</v>
      </c>
      <c r="M46" s="4">
        <f>IF(AND(L46&lt;&gt;"",L46&lt;&gt;0),IF(L46&gt;=210,0,IF(L46&lt;153,40,ROUND(((ROUNDUP((210-L46),0))*0.7),0))),"")</f>
        <v>25</v>
      </c>
      <c r="N46" s="9" t="str">
        <f>IF(A46="LE","",IF(F46="H",IF(L46&gt;=0,IF(L46&gt;=190,"HA",IF(L46&gt;=178,"HB","HC")),""),IF(F46="D",IF(L46&gt;=20,IF(L46&gt;=170,"DA","DB"),""))))</f>
        <v>HC</v>
      </c>
      <c r="O46" s="17"/>
      <c r="P46" s="53"/>
      <c r="Q46" s="51"/>
      <c r="R46"/>
    </row>
    <row r="47" spans="1:27" x14ac:dyDescent="0.55000000000000004">
      <c r="A47" s="56">
        <v>369</v>
      </c>
      <c r="B47" s="25" t="s">
        <v>67</v>
      </c>
      <c r="C47" s="26" t="s">
        <v>68</v>
      </c>
      <c r="D47" s="3" t="s">
        <v>8</v>
      </c>
      <c r="E47" s="3" t="s">
        <v>63</v>
      </c>
      <c r="F47" s="3" t="s">
        <v>10</v>
      </c>
      <c r="G47" s="57" t="s">
        <v>64</v>
      </c>
      <c r="H47" s="12">
        <v>0</v>
      </c>
      <c r="I47" s="57">
        <v>0</v>
      </c>
      <c r="J47" s="57">
        <v>0</v>
      </c>
      <c r="K47" s="57">
        <v>0</v>
      </c>
      <c r="L47" s="21">
        <v>0</v>
      </c>
      <c r="M47" s="4">
        <v>0</v>
      </c>
      <c r="N47" s="9"/>
      <c r="O47" s="17"/>
      <c r="P47" s="53"/>
      <c r="Q47" s="51"/>
      <c r="R47"/>
      <c r="T47" s="46"/>
      <c r="U47" s="46"/>
      <c r="V47" s="46"/>
      <c r="W47" s="46"/>
      <c r="X47" s="46"/>
      <c r="Y47" s="46"/>
      <c r="Z47" s="46"/>
      <c r="AA47" s="46"/>
    </row>
    <row r="48" spans="1:27" x14ac:dyDescent="0.55000000000000004">
      <c r="A48" s="58">
        <v>2936</v>
      </c>
      <c r="B48" s="28" t="s">
        <v>872</v>
      </c>
      <c r="C48" s="28" t="s">
        <v>873</v>
      </c>
      <c r="D48" s="59" t="s">
        <v>8</v>
      </c>
      <c r="E48" s="12" t="s">
        <v>63</v>
      </c>
      <c r="F48" s="12" t="s">
        <v>10</v>
      </c>
      <c r="G48" s="57" t="s">
        <v>36</v>
      </c>
      <c r="H48" s="12">
        <v>0</v>
      </c>
      <c r="I48" s="57">
        <v>0</v>
      </c>
      <c r="J48" s="57">
        <v>0</v>
      </c>
      <c r="K48" s="57">
        <v>0</v>
      </c>
      <c r="L48" s="21">
        <v>0</v>
      </c>
      <c r="M48" s="4">
        <v>0</v>
      </c>
      <c r="N48" s="61"/>
      <c r="O48" s="17"/>
      <c r="P48" s="53"/>
      <c r="Q48" s="51"/>
      <c r="R48"/>
    </row>
    <row r="49" spans="1:27" x14ac:dyDescent="0.55000000000000004">
      <c r="A49" s="58">
        <v>2937</v>
      </c>
      <c r="B49" s="28" t="s">
        <v>872</v>
      </c>
      <c r="C49" s="28" t="s">
        <v>787</v>
      </c>
      <c r="D49" s="59" t="s">
        <v>8</v>
      </c>
      <c r="E49" s="12" t="s">
        <v>63</v>
      </c>
      <c r="F49" s="12" t="s">
        <v>10</v>
      </c>
      <c r="G49" s="57" t="s">
        <v>36</v>
      </c>
      <c r="H49" s="12">
        <v>0</v>
      </c>
      <c r="I49" s="57">
        <v>28</v>
      </c>
      <c r="J49" s="57">
        <v>4090</v>
      </c>
      <c r="K49" s="57">
        <v>146.07</v>
      </c>
      <c r="L49" s="76">
        <v>146.07</v>
      </c>
      <c r="M49" s="4">
        <f>IF(AND(L49&lt;&gt;"",L49&lt;&gt;0),IF(L49&gt;=210,0,IF(L49&lt;153,40,ROUND(((ROUNDUP((210-L49),0))*0.7),0))),"")</f>
        <v>40</v>
      </c>
      <c r="N49" s="9" t="str">
        <f>IF(A49="LE","",IF(F49="H",IF(L49&gt;=0,IF(L49&gt;=190,"HA",IF(L49&gt;=178,"HB","HC")),""),IF(F49="D",IF(L49&gt;=20,IF(L49&gt;=170,"DA","DB"),""))))</f>
        <v>HC</v>
      </c>
      <c r="O49" s="17"/>
      <c r="P49" s="53"/>
      <c r="Q49" s="51"/>
      <c r="R49"/>
    </row>
    <row r="50" spans="1:27" x14ac:dyDescent="0.55000000000000004">
      <c r="A50" s="56">
        <v>2282</v>
      </c>
      <c r="B50" s="25" t="s">
        <v>94</v>
      </c>
      <c r="C50" s="26" t="s">
        <v>95</v>
      </c>
      <c r="D50" s="10" t="s">
        <v>8</v>
      </c>
      <c r="E50" s="3" t="s">
        <v>63</v>
      </c>
      <c r="F50" s="3" t="s">
        <v>10</v>
      </c>
      <c r="G50" s="57" t="s">
        <v>87</v>
      </c>
      <c r="H50" s="12">
        <v>0</v>
      </c>
      <c r="I50" s="57">
        <v>8</v>
      </c>
      <c r="J50" s="57">
        <v>1492</v>
      </c>
      <c r="K50" s="57">
        <v>186.5</v>
      </c>
      <c r="L50" s="21">
        <v>0</v>
      </c>
      <c r="M50" s="4">
        <v>0</v>
      </c>
      <c r="N50" s="9"/>
      <c r="O50" s="17"/>
      <c r="P50" s="53"/>
      <c r="Q50" s="51"/>
      <c r="R50"/>
      <c r="T50" s="46"/>
      <c r="U50" s="46"/>
      <c r="V50" s="46"/>
      <c r="W50" s="46"/>
      <c r="X50" s="46"/>
      <c r="Y50" s="46"/>
      <c r="Z50" s="46"/>
      <c r="AA50" s="46"/>
    </row>
    <row r="51" spans="1:27" x14ac:dyDescent="0.55000000000000004">
      <c r="A51" s="56">
        <v>402</v>
      </c>
      <c r="B51" s="25" t="s">
        <v>69</v>
      </c>
      <c r="C51" s="26" t="s">
        <v>70</v>
      </c>
      <c r="D51" s="3" t="s">
        <v>8</v>
      </c>
      <c r="E51" s="3" t="s">
        <v>63</v>
      </c>
      <c r="F51" s="3" t="s">
        <v>10</v>
      </c>
      <c r="G51" s="57" t="s">
        <v>71</v>
      </c>
      <c r="H51" s="12">
        <v>0</v>
      </c>
      <c r="I51" s="57">
        <v>20</v>
      </c>
      <c r="J51" s="57">
        <v>3394</v>
      </c>
      <c r="K51" s="57">
        <v>169.7</v>
      </c>
      <c r="L51" s="76">
        <v>169.7</v>
      </c>
      <c r="M51" s="4">
        <f>IF(AND(L51&lt;&gt;"",L51&lt;&gt;0),IF(L51&gt;=210,0,IF(L51&lt;153,40,ROUND(((ROUNDUP((210-L51),0))*0.7),0))),"")</f>
        <v>29</v>
      </c>
      <c r="N51" s="9" t="str">
        <f>IF(A51="LE","",IF(F51="H",IF(L51&gt;=0,IF(L51&gt;=190,"HA",IF(L51&gt;=178,"HB","HC")),""),IF(F51="D",IF(L51&gt;=20,IF(L51&gt;=170,"DA","DB"),""))))</f>
        <v>HC</v>
      </c>
      <c r="O51" s="17"/>
      <c r="P51" s="53"/>
      <c r="Q51" s="51"/>
      <c r="R51"/>
      <c r="T51" s="46"/>
      <c r="U51" s="46"/>
      <c r="V51" s="46"/>
      <c r="W51" s="46"/>
      <c r="X51" s="46"/>
      <c r="Y51" s="46"/>
      <c r="Z51" s="46"/>
      <c r="AA51" s="46"/>
    </row>
    <row r="52" spans="1:27" x14ac:dyDescent="0.55000000000000004">
      <c r="A52" s="56">
        <v>1537</v>
      </c>
      <c r="B52" s="25" t="s">
        <v>69</v>
      </c>
      <c r="C52" s="26" t="s">
        <v>96</v>
      </c>
      <c r="D52" s="3" t="s">
        <v>8</v>
      </c>
      <c r="E52" s="3" t="s">
        <v>63</v>
      </c>
      <c r="F52" s="3" t="s">
        <v>18</v>
      </c>
      <c r="G52" s="57" t="s">
        <v>71</v>
      </c>
      <c r="H52" s="57">
        <v>188.47</v>
      </c>
      <c r="I52" s="57">
        <v>91</v>
      </c>
      <c r="J52" s="57">
        <v>17079</v>
      </c>
      <c r="K52" s="57">
        <v>187.68</v>
      </c>
      <c r="L52" s="76">
        <v>187.68</v>
      </c>
      <c r="M52" s="4">
        <f>IF(AND(L52&lt;&gt;"",L52&lt;&gt;0),IF(L52&gt;=210,0,IF(L52&lt;153,40,ROUND(((ROUNDUP((210-L52),0))*0.7),0))),"")</f>
        <v>16</v>
      </c>
      <c r="N52" s="9" t="str">
        <f>IF(A52="LE","",IF(F52="H",IF(L52&gt;=0,IF(L52&gt;=190,"HA",IF(L52&gt;=178,"HB","HC")),""),IF(F52="D",IF(L52&gt;=20,IF(L52&gt;=170,"DA","DB"),""))))</f>
        <v>DA</v>
      </c>
      <c r="O52" s="17"/>
      <c r="P52" s="53"/>
      <c r="Q52" s="51"/>
      <c r="R52"/>
    </row>
    <row r="53" spans="1:27" x14ac:dyDescent="0.55000000000000004">
      <c r="A53" s="56">
        <v>957</v>
      </c>
      <c r="B53" s="25" t="s">
        <v>76</v>
      </c>
      <c r="C53" s="26" t="s">
        <v>77</v>
      </c>
      <c r="D53" s="3" t="s">
        <v>8</v>
      </c>
      <c r="E53" s="3" t="s">
        <v>63</v>
      </c>
      <c r="F53" s="3" t="s">
        <v>10</v>
      </c>
      <c r="G53" s="57" t="s">
        <v>71</v>
      </c>
      <c r="H53" s="12">
        <v>0</v>
      </c>
      <c r="I53" s="57">
        <v>10</v>
      </c>
      <c r="J53" s="57">
        <v>1830</v>
      </c>
      <c r="K53" s="57">
        <v>183</v>
      </c>
      <c r="L53" s="21">
        <v>0</v>
      </c>
      <c r="M53" s="4">
        <v>0</v>
      </c>
      <c r="N53" s="9"/>
      <c r="O53" s="17"/>
      <c r="P53" s="53"/>
      <c r="Q53" s="51"/>
      <c r="R53"/>
    </row>
    <row r="54" spans="1:27" x14ac:dyDescent="0.55000000000000004">
      <c r="A54" s="56">
        <v>446</v>
      </c>
      <c r="B54" s="25" t="s">
        <v>72</v>
      </c>
      <c r="C54" s="26" t="s">
        <v>20</v>
      </c>
      <c r="D54" s="3" t="s">
        <v>8</v>
      </c>
      <c r="E54" s="3" t="s">
        <v>63</v>
      </c>
      <c r="F54" s="3" t="s">
        <v>10</v>
      </c>
      <c r="G54" s="57" t="s">
        <v>64</v>
      </c>
      <c r="H54" s="12">
        <v>0</v>
      </c>
      <c r="I54" s="57">
        <v>8</v>
      </c>
      <c r="J54" s="57">
        <v>1302</v>
      </c>
      <c r="K54" s="57">
        <v>162.75</v>
      </c>
      <c r="L54" s="21">
        <v>0</v>
      </c>
      <c r="M54" s="4">
        <v>0</v>
      </c>
      <c r="N54" s="9"/>
      <c r="O54" s="17"/>
      <c r="P54" s="53"/>
      <c r="Q54" s="51"/>
      <c r="R54"/>
    </row>
    <row r="55" spans="1:27" x14ac:dyDescent="0.55000000000000004">
      <c r="A55" s="56">
        <v>2083</v>
      </c>
      <c r="B55" s="25" t="s">
        <v>72</v>
      </c>
      <c r="C55" s="26" t="s">
        <v>101</v>
      </c>
      <c r="D55" s="10" t="s">
        <v>8</v>
      </c>
      <c r="E55" s="3" t="s">
        <v>63</v>
      </c>
      <c r="F55" s="3" t="s">
        <v>18</v>
      </c>
      <c r="G55" s="57" t="s">
        <v>64</v>
      </c>
      <c r="H55" s="57">
        <v>174.32</v>
      </c>
      <c r="I55" s="57">
        <v>49</v>
      </c>
      <c r="J55" s="57">
        <v>8411</v>
      </c>
      <c r="K55" s="57">
        <v>171.65</v>
      </c>
      <c r="L55" s="76">
        <v>171.65</v>
      </c>
      <c r="M55" s="4">
        <f>IF(AND(L55&lt;&gt;"",L55&lt;&gt;0),IF(L55&gt;=210,0,IF(L55&lt;153,40,ROUND(((ROUNDUP((210-L55),0))*0.7),0))),"")</f>
        <v>27</v>
      </c>
      <c r="N55" s="9" t="str">
        <f>IF(A55="LE","",IF(F55="H",IF(L55&gt;=0,IF(L55&gt;=190,"HA",IF(L55&gt;=178,"HB","HC")),""),IF(F55="D",IF(L55&gt;=20,IF(L55&gt;=170,"DA","DB"),""))))</f>
        <v>DA</v>
      </c>
      <c r="O55" s="17"/>
      <c r="P55" s="53"/>
      <c r="Q55" s="51"/>
      <c r="R55"/>
      <c r="T55" s="46"/>
      <c r="U55" s="46"/>
      <c r="V55" s="46"/>
      <c r="W55" s="46"/>
      <c r="X55" s="46"/>
      <c r="Y55" s="46"/>
      <c r="Z55" s="46"/>
      <c r="AA55" s="46"/>
    </row>
    <row r="56" spans="1:27" x14ac:dyDescent="0.55000000000000004">
      <c r="A56" s="62">
        <v>2627</v>
      </c>
      <c r="B56" s="63" t="s">
        <v>888</v>
      </c>
      <c r="C56" s="11" t="s">
        <v>889</v>
      </c>
      <c r="D56" s="57" t="s">
        <v>61</v>
      </c>
      <c r="E56" s="57" t="s">
        <v>63</v>
      </c>
      <c r="F56" s="57" t="s">
        <v>10</v>
      </c>
      <c r="G56" s="57" t="s">
        <v>87</v>
      </c>
      <c r="H56" s="12">
        <v>0</v>
      </c>
      <c r="I56" s="57">
        <v>32</v>
      </c>
      <c r="J56" s="57">
        <v>5909</v>
      </c>
      <c r="K56" s="57">
        <v>184.66</v>
      </c>
      <c r="L56" s="76">
        <v>184.66</v>
      </c>
      <c r="M56" s="4">
        <f>IF(AND(L56&lt;&gt;"",L56&lt;&gt;0),IF(L56&gt;=210,0,IF(L56&lt;153,40,ROUND(((ROUNDUP((210-L56),0))*0.7),0))),"")</f>
        <v>18</v>
      </c>
      <c r="N56" s="9" t="str">
        <f>IF(A56="LE","",IF(F56="H",IF(L56&gt;=0,IF(L56&gt;=190,"HA",IF(L56&gt;=178,"HB","HC")),""),IF(F56="D",IF(L56&gt;=20,IF(L56&gt;=170,"DA","DB"),""))))</f>
        <v>HB</v>
      </c>
      <c r="O56" s="17"/>
      <c r="P56" s="53"/>
      <c r="Q56" s="51"/>
      <c r="R56"/>
    </row>
    <row r="57" spans="1:27" x14ac:dyDescent="0.55000000000000004">
      <c r="A57" s="56">
        <v>1777</v>
      </c>
      <c r="B57" s="25" t="s">
        <v>118</v>
      </c>
      <c r="C57" s="26" t="s">
        <v>119</v>
      </c>
      <c r="D57" s="10" t="s">
        <v>8</v>
      </c>
      <c r="E57" s="3" t="s">
        <v>63</v>
      </c>
      <c r="F57" s="3" t="s">
        <v>10</v>
      </c>
      <c r="G57" s="57" t="s">
        <v>120</v>
      </c>
      <c r="H57" s="12">
        <v>0</v>
      </c>
      <c r="I57" s="57">
        <v>12</v>
      </c>
      <c r="J57" s="57">
        <v>2094</v>
      </c>
      <c r="K57" s="57">
        <v>174.5</v>
      </c>
      <c r="L57" s="21">
        <v>0</v>
      </c>
      <c r="M57" s="4">
        <v>0</v>
      </c>
      <c r="N57" s="9"/>
      <c r="O57" s="17"/>
      <c r="P57" s="53"/>
      <c r="Q57" s="51"/>
      <c r="R57"/>
    </row>
    <row r="58" spans="1:27" x14ac:dyDescent="0.55000000000000004">
      <c r="A58" s="56">
        <v>990</v>
      </c>
      <c r="B58" s="25" t="s">
        <v>78</v>
      </c>
      <c r="C58" s="26" t="s">
        <v>17</v>
      </c>
      <c r="D58" s="3" t="s">
        <v>8</v>
      </c>
      <c r="E58" s="3" t="s">
        <v>63</v>
      </c>
      <c r="F58" s="3" t="s">
        <v>10</v>
      </c>
      <c r="G58" s="57" t="s">
        <v>64</v>
      </c>
      <c r="H58" s="12">
        <v>0</v>
      </c>
      <c r="I58" s="57">
        <v>46</v>
      </c>
      <c r="J58" s="57">
        <v>7162</v>
      </c>
      <c r="K58" s="57">
        <v>155.69999999999999</v>
      </c>
      <c r="L58" s="76">
        <v>155.69999999999999</v>
      </c>
      <c r="M58" s="4">
        <f>IF(AND(L58&lt;&gt;"",L58&lt;&gt;0),IF(L58&gt;=210,0,IF(L58&lt;153,40,ROUND(((ROUNDUP((210-L58),0))*0.7),0))),"")</f>
        <v>39</v>
      </c>
      <c r="N58" s="9" t="str">
        <f>IF(A58="LE","",IF(F58="H",IF(L58&gt;=0,IF(L58&gt;=190,"HA",IF(L58&gt;=178,"HB","HC")),""),IF(F58="D",IF(L58&gt;=20,IF(L58&gt;=170,"DA","DB"),""))))</f>
        <v>HC</v>
      </c>
      <c r="O58" s="17"/>
      <c r="P58" s="53"/>
      <c r="Q58" s="51"/>
      <c r="R58"/>
      <c r="T58" s="46"/>
      <c r="U58" s="46"/>
      <c r="V58" s="46"/>
      <c r="W58" s="46"/>
      <c r="X58" s="46"/>
      <c r="Y58" s="46"/>
      <c r="Z58" s="46"/>
      <c r="AA58" s="46"/>
    </row>
    <row r="59" spans="1:27" x14ac:dyDescent="0.55000000000000004">
      <c r="A59" s="56">
        <v>1698</v>
      </c>
      <c r="B59" s="25" t="s">
        <v>78</v>
      </c>
      <c r="C59" s="26" t="s">
        <v>124</v>
      </c>
      <c r="D59" s="10" t="s">
        <v>8</v>
      </c>
      <c r="E59" s="3" t="s">
        <v>63</v>
      </c>
      <c r="F59" s="3" t="s">
        <v>18</v>
      </c>
      <c r="G59" s="57" t="s">
        <v>84</v>
      </c>
      <c r="H59" s="57">
        <v>156.77000000000001</v>
      </c>
      <c r="I59" s="57">
        <v>22</v>
      </c>
      <c r="J59" s="57">
        <v>3359</v>
      </c>
      <c r="K59" s="57">
        <v>152.68</v>
      </c>
      <c r="L59" s="76">
        <v>152.68</v>
      </c>
      <c r="M59" s="4">
        <f>IF(AND(L59&lt;&gt;"",L59&lt;&gt;0),IF(L59&gt;=210,0,IF(L59&lt;153,40,ROUND(((ROUNDUP((210-L59),0))*0.7),0))),"")</f>
        <v>40</v>
      </c>
      <c r="N59" s="9" t="str">
        <f>IF(A59="LE","",IF(F59="H",IF(L59&gt;=0,IF(L59&gt;=190,"HA",IF(L59&gt;=178,"HB","HC")),""),IF(F59="D",IF(L59&gt;=20,IF(L59&gt;=170,"DA","DB"),""))))</f>
        <v>DB</v>
      </c>
      <c r="O59" s="17"/>
      <c r="P59" s="53"/>
      <c r="Q59" s="51"/>
      <c r="R59"/>
    </row>
    <row r="60" spans="1:27" x14ac:dyDescent="0.55000000000000004">
      <c r="A60" s="56">
        <v>2049</v>
      </c>
      <c r="B60" s="25" t="s">
        <v>100</v>
      </c>
      <c r="C60" s="26" t="s">
        <v>105</v>
      </c>
      <c r="D60" s="10" t="s">
        <v>8</v>
      </c>
      <c r="E60" s="3" t="s">
        <v>63</v>
      </c>
      <c r="F60" s="3" t="s">
        <v>18</v>
      </c>
      <c r="G60" s="57" t="s">
        <v>84</v>
      </c>
      <c r="H60" s="12">
        <v>0</v>
      </c>
      <c r="I60" s="57">
        <v>0</v>
      </c>
      <c r="J60" s="57">
        <v>0</v>
      </c>
      <c r="K60" s="57">
        <v>0</v>
      </c>
      <c r="L60" s="21">
        <v>0</v>
      </c>
      <c r="M60" s="4">
        <v>0</v>
      </c>
      <c r="N60" s="9"/>
      <c r="O60" s="17"/>
      <c r="P60" s="53"/>
      <c r="Q60" s="51"/>
      <c r="R60"/>
      <c r="T60" s="46"/>
      <c r="U60" s="46"/>
      <c r="V60" s="46"/>
      <c r="W60" s="46"/>
      <c r="X60" s="46"/>
      <c r="Y60" s="46"/>
      <c r="Z60" s="46"/>
      <c r="AA60" s="46"/>
    </row>
    <row r="61" spans="1:27" x14ac:dyDescent="0.55000000000000004">
      <c r="A61" s="56">
        <v>2053</v>
      </c>
      <c r="B61" s="25" t="s">
        <v>100</v>
      </c>
      <c r="C61" s="26" t="s">
        <v>17</v>
      </c>
      <c r="D61" s="10" t="s">
        <v>8</v>
      </c>
      <c r="E61" s="3" t="s">
        <v>63</v>
      </c>
      <c r="F61" s="3" t="s">
        <v>10</v>
      </c>
      <c r="G61" s="57" t="s">
        <v>87</v>
      </c>
      <c r="H61" s="57">
        <v>174.58</v>
      </c>
      <c r="I61" s="57">
        <v>48</v>
      </c>
      <c r="J61" s="57">
        <v>8390</v>
      </c>
      <c r="K61" s="57">
        <v>174.79</v>
      </c>
      <c r="L61" s="76">
        <v>174.79</v>
      </c>
      <c r="M61" s="4">
        <f>IF(AND(L61&lt;&gt;"",L61&lt;&gt;0),IF(L61&gt;=210,0,IF(L61&lt;153,40,ROUND(((ROUNDUP((210-L61),0))*0.7),0))),"")</f>
        <v>25</v>
      </c>
      <c r="N61" s="9" t="str">
        <f>IF(A61="LE","",IF(F61="H",IF(L61&gt;=0,IF(L61&gt;=190,"HA",IF(L61&gt;=178,"HB","HC")),""),IF(F61="D",IF(L61&gt;=20,IF(L61&gt;=170,"DA","DB"),""))))</f>
        <v>HC</v>
      </c>
      <c r="O61" s="17"/>
      <c r="P61" s="53"/>
      <c r="Q61" s="51"/>
      <c r="R61"/>
      <c r="T61" s="46"/>
      <c r="U61" s="46"/>
      <c r="V61" s="46"/>
      <c r="W61" s="46"/>
      <c r="X61" s="46"/>
      <c r="Y61" s="46"/>
      <c r="Z61" s="46"/>
      <c r="AA61" s="46"/>
    </row>
    <row r="62" spans="1:27" x14ac:dyDescent="0.55000000000000004">
      <c r="A62" s="56">
        <v>603</v>
      </c>
      <c r="B62" s="25" t="s">
        <v>959</v>
      </c>
      <c r="C62" s="26" t="s">
        <v>418</v>
      </c>
      <c r="D62" s="3" t="s">
        <v>893</v>
      </c>
      <c r="E62" s="3" t="s">
        <v>63</v>
      </c>
      <c r="F62" s="3" t="s">
        <v>10</v>
      </c>
      <c r="G62" s="57" t="s">
        <v>71</v>
      </c>
      <c r="H62" s="12"/>
      <c r="I62" s="57">
        <v>40</v>
      </c>
      <c r="J62" s="57">
        <v>8109</v>
      </c>
      <c r="K62" s="57">
        <v>202.73</v>
      </c>
      <c r="L62" s="76">
        <v>202.73</v>
      </c>
      <c r="M62" s="4">
        <f>IF(AND(L62&lt;&gt;"",L62&lt;&gt;0),IF(L62&gt;=210,0,IF(L62&lt;153,40,ROUND(((ROUNDUP((210-L62),0))*0.7),0))),"")</f>
        <v>6</v>
      </c>
      <c r="N62" s="9" t="str">
        <f>IF(A62="LE","",IF(F62="H",IF(L62&gt;=0,IF(L62&gt;=190,"HA",IF(L62&gt;=178,"HB","HC")),""),IF(F62="D",IF(L62&gt;=20,IF(L62&gt;=170,"DA","DB"),""))))</f>
        <v>HA</v>
      </c>
      <c r="O62" s="17"/>
      <c r="P62" s="53"/>
      <c r="Q62" s="51"/>
      <c r="R62"/>
      <c r="T62" s="46"/>
      <c r="U62" s="46"/>
      <c r="V62" s="46"/>
      <c r="W62" s="46"/>
      <c r="X62" s="46"/>
      <c r="Y62" s="46"/>
      <c r="Z62" s="46"/>
      <c r="AA62" s="46"/>
    </row>
    <row r="63" spans="1:27" x14ac:dyDescent="0.55000000000000004">
      <c r="A63" s="56">
        <v>660</v>
      </c>
      <c r="B63" s="25" t="s">
        <v>109</v>
      </c>
      <c r="C63" s="26" t="s">
        <v>110</v>
      </c>
      <c r="D63" s="3" t="s">
        <v>111</v>
      </c>
      <c r="E63" s="3" t="s">
        <v>63</v>
      </c>
      <c r="F63" s="3" t="s">
        <v>10</v>
      </c>
      <c r="G63" s="57" t="s">
        <v>71</v>
      </c>
      <c r="H63" s="57">
        <v>178.87</v>
      </c>
      <c r="I63" s="57">
        <v>87</v>
      </c>
      <c r="J63" s="57">
        <v>15452</v>
      </c>
      <c r="K63" s="57">
        <v>177.61</v>
      </c>
      <c r="L63" s="76">
        <v>177.61</v>
      </c>
      <c r="M63" s="4">
        <f>IF(AND(L63&lt;&gt;"",L63&lt;&gt;0),IF(L63&gt;=210,0,IF(L63&lt;153,40,ROUND(((ROUNDUP((210-L63),0))*0.7),0))),"")</f>
        <v>23</v>
      </c>
      <c r="N63" s="9" t="str">
        <f>IF(A63="LE","",IF(F63="H",IF(L63&gt;=0,IF(L63&gt;=190,"HA",IF(L63&gt;=178,"HB","HC")),""),IF(F63="D",IF(L63&gt;=20,IF(L63&gt;=170,"DA","DB"),""))))</f>
        <v>HC</v>
      </c>
      <c r="O63" s="17"/>
      <c r="P63" s="53"/>
      <c r="Q63" s="51"/>
      <c r="R63"/>
      <c r="T63" s="46"/>
      <c r="U63" s="46"/>
      <c r="V63" s="46"/>
      <c r="W63" s="46"/>
      <c r="X63" s="46"/>
      <c r="Y63" s="46"/>
      <c r="Z63" s="46"/>
      <c r="AA63" s="46"/>
    </row>
    <row r="64" spans="1:27" x14ac:dyDescent="0.55000000000000004">
      <c r="A64" s="56">
        <v>2776</v>
      </c>
      <c r="B64" s="25" t="s">
        <v>102</v>
      </c>
      <c r="C64" s="26" t="s">
        <v>103</v>
      </c>
      <c r="D64" s="10" t="s">
        <v>8</v>
      </c>
      <c r="E64" s="3" t="s">
        <v>63</v>
      </c>
      <c r="F64" s="59" t="s">
        <v>10</v>
      </c>
      <c r="G64" s="57" t="s">
        <v>104</v>
      </c>
      <c r="H64" s="57">
        <v>167.24</v>
      </c>
      <c r="I64" s="57">
        <v>43</v>
      </c>
      <c r="J64" s="57">
        <v>7442</v>
      </c>
      <c r="K64" s="57">
        <v>173.07</v>
      </c>
      <c r="L64" s="76">
        <v>173.07</v>
      </c>
      <c r="M64" s="4">
        <f>IF(AND(L64&lt;&gt;"",L64&lt;&gt;0),IF(L64&gt;=210,0,IF(L64&lt;153,40,ROUND(((ROUNDUP((210-L64),0))*0.7),0))),"")</f>
        <v>26</v>
      </c>
      <c r="N64" s="9" t="str">
        <f>IF(A64="LE","",IF(F64="H",IF(L64&gt;=0,IF(L64&gt;=190,"HA",IF(L64&gt;=178,"HB","HC")),""),IF(F64="D",IF(L64&gt;=20,IF(L64&gt;=170,"DA","DB"),""))))</f>
        <v>HC</v>
      </c>
      <c r="O64" s="17"/>
      <c r="P64" s="53"/>
      <c r="Q64" s="51"/>
      <c r="R64"/>
      <c r="T64" s="46"/>
      <c r="U64" s="46"/>
      <c r="V64" s="46"/>
      <c r="W64" s="46"/>
      <c r="X64" s="46"/>
      <c r="Y64" s="46"/>
      <c r="Z64" s="46"/>
      <c r="AA64" s="46"/>
    </row>
    <row r="65" spans="1:27" x14ac:dyDescent="0.55000000000000004">
      <c r="A65" s="56">
        <v>2785</v>
      </c>
      <c r="B65" s="25" t="s">
        <v>102</v>
      </c>
      <c r="C65" s="26" t="s">
        <v>125</v>
      </c>
      <c r="D65" s="10" t="s">
        <v>8</v>
      </c>
      <c r="E65" s="3" t="s">
        <v>63</v>
      </c>
      <c r="F65" s="3" t="s">
        <v>18</v>
      </c>
      <c r="G65" s="57" t="s">
        <v>104</v>
      </c>
      <c r="H65" s="57">
        <v>137.24</v>
      </c>
      <c r="I65" s="57">
        <v>57</v>
      </c>
      <c r="J65" s="57">
        <v>8391</v>
      </c>
      <c r="K65" s="57">
        <v>147.21</v>
      </c>
      <c r="L65" s="76">
        <v>147.21</v>
      </c>
      <c r="M65" s="4">
        <f>IF(AND(L65&lt;&gt;"",L65&lt;&gt;0),IF(L65&gt;=210,0,IF(L65&lt;153,40,ROUND(((ROUNDUP((210-L65),0))*0.7),0))),"")</f>
        <v>40</v>
      </c>
      <c r="N65" s="9" t="str">
        <f>IF(A65="LE","",IF(F65="H",IF(L65&gt;=0,IF(L65&gt;=190,"HA",IF(L65&gt;=178,"HB","HC")),""),IF(F65="D",IF(L65&gt;=20,IF(L65&gt;=170,"DA","DB"),""))))</f>
        <v>DB</v>
      </c>
      <c r="O65" s="17"/>
      <c r="P65" s="53"/>
      <c r="Q65" s="51"/>
      <c r="R65"/>
    </row>
    <row r="66" spans="1:27" x14ac:dyDescent="0.55000000000000004">
      <c r="A66" s="56">
        <v>2721</v>
      </c>
      <c r="B66" s="25" t="s">
        <v>92</v>
      </c>
      <c r="C66" s="26" t="s">
        <v>93</v>
      </c>
      <c r="D66" s="10" t="s">
        <v>8</v>
      </c>
      <c r="E66" s="3" t="s">
        <v>63</v>
      </c>
      <c r="F66" s="3" t="s">
        <v>10</v>
      </c>
      <c r="G66" s="57" t="s">
        <v>64</v>
      </c>
      <c r="H66" s="12">
        <v>0</v>
      </c>
      <c r="I66" s="57">
        <v>12</v>
      </c>
      <c r="J66" s="57">
        <v>1965</v>
      </c>
      <c r="K66" s="57">
        <v>163.75</v>
      </c>
      <c r="L66" s="21">
        <v>0</v>
      </c>
      <c r="M66" s="4">
        <v>0</v>
      </c>
      <c r="N66" s="9"/>
      <c r="O66" s="17"/>
      <c r="P66" s="53"/>
      <c r="Q66" s="51"/>
      <c r="R66"/>
    </row>
    <row r="67" spans="1:27" x14ac:dyDescent="0.55000000000000004">
      <c r="A67" s="56">
        <v>2720</v>
      </c>
      <c r="B67" s="25" t="s">
        <v>90</v>
      </c>
      <c r="C67" s="26" t="s">
        <v>91</v>
      </c>
      <c r="D67" s="10" t="s">
        <v>8</v>
      </c>
      <c r="E67" s="3" t="s">
        <v>63</v>
      </c>
      <c r="F67" s="3" t="s">
        <v>18</v>
      </c>
      <c r="G67" s="57" t="s">
        <v>64</v>
      </c>
      <c r="H67" s="12">
        <v>0</v>
      </c>
      <c r="I67" s="57">
        <v>0</v>
      </c>
      <c r="J67" s="57">
        <v>0</v>
      </c>
      <c r="K67" s="57">
        <v>0</v>
      </c>
      <c r="L67" s="21">
        <v>0</v>
      </c>
      <c r="M67" s="4">
        <v>0</v>
      </c>
      <c r="N67" s="9"/>
      <c r="O67" s="17"/>
      <c r="P67" s="53"/>
      <c r="Q67" s="51"/>
      <c r="R67"/>
    </row>
    <row r="68" spans="1:27" x14ac:dyDescent="0.55000000000000004">
      <c r="A68" s="56">
        <v>2086</v>
      </c>
      <c r="B68" s="25" t="s">
        <v>88</v>
      </c>
      <c r="C68" s="26" t="s">
        <v>89</v>
      </c>
      <c r="D68" s="10" t="s">
        <v>8</v>
      </c>
      <c r="E68" s="3" t="s">
        <v>63</v>
      </c>
      <c r="F68" s="3" t="s">
        <v>18</v>
      </c>
      <c r="G68" s="57" t="s">
        <v>84</v>
      </c>
      <c r="H68" s="12">
        <v>0</v>
      </c>
      <c r="I68" s="57">
        <v>0</v>
      </c>
      <c r="J68" s="57">
        <v>0</v>
      </c>
      <c r="K68" s="57">
        <v>0</v>
      </c>
      <c r="L68" s="21">
        <v>0</v>
      </c>
      <c r="M68" s="4">
        <v>0</v>
      </c>
      <c r="N68" s="9"/>
      <c r="O68" s="17"/>
      <c r="P68" s="53"/>
      <c r="Q68" s="51"/>
      <c r="R68"/>
    </row>
    <row r="69" spans="1:27" x14ac:dyDescent="0.55000000000000004">
      <c r="A69" s="56">
        <v>812</v>
      </c>
      <c r="B69" s="25" t="s">
        <v>73</v>
      </c>
      <c r="C69" s="26" t="s">
        <v>74</v>
      </c>
      <c r="D69" s="3" t="s">
        <v>8</v>
      </c>
      <c r="E69" s="3" t="s">
        <v>63</v>
      </c>
      <c r="F69" s="3" t="s">
        <v>10</v>
      </c>
      <c r="G69" s="57" t="s">
        <v>71</v>
      </c>
      <c r="H69" s="12">
        <v>0</v>
      </c>
      <c r="I69" s="57">
        <v>0</v>
      </c>
      <c r="J69" s="57">
        <v>0</v>
      </c>
      <c r="K69" s="57">
        <v>0</v>
      </c>
      <c r="L69" s="21">
        <v>0</v>
      </c>
      <c r="M69" s="4">
        <v>0</v>
      </c>
      <c r="N69" s="9"/>
      <c r="O69" s="17"/>
      <c r="P69" s="53"/>
      <c r="Q69" s="51"/>
      <c r="R69"/>
    </row>
    <row r="70" spans="1:27" x14ac:dyDescent="0.55000000000000004">
      <c r="A70" s="56">
        <v>832</v>
      </c>
      <c r="B70" s="25" t="s">
        <v>75</v>
      </c>
      <c r="C70" s="26" t="s">
        <v>41</v>
      </c>
      <c r="D70" s="3" t="s">
        <v>8</v>
      </c>
      <c r="E70" s="3" t="s">
        <v>63</v>
      </c>
      <c r="F70" s="3" t="s">
        <v>10</v>
      </c>
      <c r="G70" s="57" t="s">
        <v>64</v>
      </c>
      <c r="H70" s="12">
        <v>0</v>
      </c>
      <c r="I70" s="57">
        <v>0</v>
      </c>
      <c r="J70" s="57">
        <v>0</v>
      </c>
      <c r="K70" s="57">
        <v>0</v>
      </c>
      <c r="L70" s="21">
        <v>0</v>
      </c>
      <c r="M70" s="4">
        <v>0</v>
      </c>
      <c r="N70" s="9"/>
      <c r="O70" s="17"/>
      <c r="P70" s="53"/>
      <c r="Q70" s="51"/>
      <c r="R70"/>
      <c r="T70" s="46"/>
      <c r="U70" s="46"/>
      <c r="V70" s="46"/>
      <c r="W70" s="46"/>
      <c r="X70" s="46"/>
      <c r="Y70" s="46"/>
      <c r="Z70" s="46"/>
      <c r="AA70" s="46"/>
    </row>
    <row r="71" spans="1:27" x14ac:dyDescent="0.55000000000000004">
      <c r="A71" s="56">
        <v>2293</v>
      </c>
      <c r="B71" s="25" t="s">
        <v>115</v>
      </c>
      <c r="C71" s="26" t="s">
        <v>121</v>
      </c>
      <c r="D71" s="10" t="s">
        <v>117</v>
      </c>
      <c r="E71" s="3" t="s">
        <v>63</v>
      </c>
      <c r="F71" s="3" t="s">
        <v>10</v>
      </c>
      <c r="G71" s="57" t="s">
        <v>71</v>
      </c>
      <c r="H71" s="57">
        <v>165.12</v>
      </c>
      <c r="I71" s="57">
        <v>67</v>
      </c>
      <c r="J71" s="57">
        <v>11154</v>
      </c>
      <c r="K71" s="57">
        <v>166.48</v>
      </c>
      <c r="L71" s="76">
        <v>166.48</v>
      </c>
      <c r="M71" s="4">
        <f>IF(AND(L71&lt;&gt;"",L71&lt;&gt;0),IF(L71&gt;=210,0,IF(L71&lt;153,40,ROUND(((ROUNDUP((210-L71),0))*0.7),0))),"")</f>
        <v>31</v>
      </c>
      <c r="N71" s="9" t="str">
        <f>IF(A71="LE","",IF(F71="H",IF(L71&gt;=0,IF(L71&gt;=190,"HA",IF(L71&gt;=178,"HB","HC")),""),IF(F71="D",IF(L71&gt;=20,IF(L71&gt;=170,"DA","DB"),""))))</f>
        <v>HC</v>
      </c>
      <c r="O71" s="17"/>
      <c r="P71" s="53"/>
      <c r="Q71" s="51"/>
      <c r="R71"/>
      <c r="T71" s="46"/>
      <c r="U71" s="46"/>
      <c r="V71" s="46"/>
      <c r="W71" s="46"/>
      <c r="X71" s="46"/>
      <c r="Y71" s="46"/>
      <c r="Z71" s="46"/>
      <c r="AA71" s="46"/>
    </row>
    <row r="72" spans="1:27" x14ac:dyDescent="0.55000000000000004">
      <c r="A72" s="64">
        <v>2833</v>
      </c>
      <c r="B72" s="65" t="s">
        <v>115</v>
      </c>
      <c r="C72" s="65" t="s">
        <v>116</v>
      </c>
      <c r="D72" s="59" t="s">
        <v>117</v>
      </c>
      <c r="E72" s="59" t="s">
        <v>63</v>
      </c>
      <c r="F72" s="59" t="s">
        <v>10</v>
      </c>
      <c r="G72" s="57" t="s">
        <v>71</v>
      </c>
      <c r="H72" s="57">
        <v>176.37</v>
      </c>
      <c r="I72" s="57">
        <v>42</v>
      </c>
      <c r="J72" s="57">
        <v>7716</v>
      </c>
      <c r="K72" s="57">
        <v>183.71</v>
      </c>
      <c r="L72" s="76">
        <v>183.71</v>
      </c>
      <c r="M72" s="4">
        <f>IF(AND(L72&lt;&gt;"",L72&lt;&gt;0),IF(L72&gt;=210,0,IF(L72&lt;153,40,ROUND(((ROUNDUP((210-L72),0))*0.7),0))),"")</f>
        <v>19</v>
      </c>
      <c r="N72" s="9" t="str">
        <f>IF(A72="LE","",IF(F72="H",IF(L72&gt;=0,IF(L72&gt;=190,"HA",IF(L72&gt;=178,"HB","HC")),""),IF(F72="D",IF(L72&gt;=20,IF(L72&gt;=170,"DA","DB"),""))))</f>
        <v>HB</v>
      </c>
      <c r="O72" s="17"/>
      <c r="P72" s="53"/>
      <c r="Q72" s="51"/>
      <c r="R72"/>
      <c r="T72" s="46"/>
      <c r="U72" s="46"/>
      <c r="V72" s="46"/>
      <c r="W72" s="46"/>
      <c r="X72" s="46"/>
      <c r="Y72" s="46"/>
      <c r="Z72" s="46"/>
      <c r="AA72" s="46"/>
    </row>
    <row r="73" spans="1:27" x14ac:dyDescent="0.55000000000000004">
      <c r="A73" s="56">
        <v>1780</v>
      </c>
      <c r="B73" s="25" t="s">
        <v>79</v>
      </c>
      <c r="C73" s="26" t="s">
        <v>80</v>
      </c>
      <c r="D73" s="10" t="s">
        <v>8</v>
      </c>
      <c r="E73" s="3" t="s">
        <v>63</v>
      </c>
      <c r="F73" s="3" t="s">
        <v>10</v>
      </c>
      <c r="G73" s="57" t="s">
        <v>81</v>
      </c>
      <c r="H73" s="12">
        <v>0</v>
      </c>
      <c r="I73" s="57">
        <v>0</v>
      </c>
      <c r="J73" s="57">
        <v>0</v>
      </c>
      <c r="K73" s="57">
        <v>0</v>
      </c>
      <c r="L73" s="21">
        <v>0</v>
      </c>
      <c r="M73" s="4">
        <v>0</v>
      </c>
      <c r="N73" s="9"/>
      <c r="O73" s="17"/>
      <c r="P73" s="53"/>
      <c r="Q73" s="51"/>
      <c r="R73"/>
      <c r="T73" s="46"/>
      <c r="U73" s="46"/>
      <c r="V73" s="46"/>
      <c r="W73" s="46"/>
      <c r="X73" s="46"/>
      <c r="Y73" s="46"/>
      <c r="Z73" s="46"/>
      <c r="AA73" s="46"/>
    </row>
    <row r="74" spans="1:27" x14ac:dyDescent="0.55000000000000004">
      <c r="A74" s="56">
        <v>2617</v>
      </c>
      <c r="B74" s="25" t="s">
        <v>106</v>
      </c>
      <c r="C74" s="26" t="s">
        <v>107</v>
      </c>
      <c r="D74" s="10" t="s">
        <v>61</v>
      </c>
      <c r="E74" s="3" t="s">
        <v>63</v>
      </c>
      <c r="F74" s="3" t="s">
        <v>10</v>
      </c>
      <c r="G74" s="57" t="s">
        <v>71</v>
      </c>
      <c r="H74" s="12">
        <v>0</v>
      </c>
      <c r="I74" s="57">
        <v>37</v>
      </c>
      <c r="J74" s="57">
        <v>6156</v>
      </c>
      <c r="K74" s="57">
        <v>166.38</v>
      </c>
      <c r="L74" s="76">
        <v>166.38</v>
      </c>
      <c r="M74" s="4">
        <f>IF(AND(L74&lt;&gt;"",L74&lt;&gt;0),IF(L74&gt;=210,0,IF(L74&lt;153,40,ROUND(((ROUNDUP((210-L74),0))*0.7),0))),"")</f>
        <v>31</v>
      </c>
      <c r="N74" s="9" t="str">
        <f>IF(A74="LE","",IF(F74="H",IF(L74&gt;=0,IF(L74&gt;=190,"HA",IF(L74&gt;=178,"HB","HC")),""),IF(F74="D",IF(L74&gt;=20,IF(L74&gt;=170,"DA","DB"),""))))</f>
        <v>HC</v>
      </c>
      <c r="O74" s="17"/>
      <c r="P74" s="53"/>
      <c r="Q74" s="51"/>
      <c r="R74"/>
      <c r="T74" s="46"/>
      <c r="U74" s="46"/>
      <c r="V74" s="46"/>
      <c r="W74" s="46"/>
      <c r="X74" s="46"/>
      <c r="Y74" s="46"/>
      <c r="Z74" s="46"/>
      <c r="AA74" s="46"/>
    </row>
    <row r="75" spans="1:27" x14ac:dyDescent="0.55000000000000004">
      <c r="A75" s="56">
        <v>1794</v>
      </c>
      <c r="B75" s="25" t="s">
        <v>82</v>
      </c>
      <c r="C75" s="26" t="s">
        <v>83</v>
      </c>
      <c r="D75" s="10" t="s">
        <v>8</v>
      </c>
      <c r="E75" s="3" t="s">
        <v>63</v>
      </c>
      <c r="F75" s="3" t="s">
        <v>18</v>
      </c>
      <c r="G75" s="57" t="s">
        <v>84</v>
      </c>
      <c r="H75" s="12">
        <v>0</v>
      </c>
      <c r="I75" s="57">
        <v>0</v>
      </c>
      <c r="J75" s="57">
        <v>0</v>
      </c>
      <c r="K75" s="57">
        <v>0</v>
      </c>
      <c r="L75" s="21">
        <v>0</v>
      </c>
      <c r="M75" s="4">
        <v>0</v>
      </c>
      <c r="N75" s="9"/>
      <c r="O75" s="17"/>
      <c r="P75" s="53"/>
      <c r="Q75" s="51"/>
      <c r="R75"/>
      <c r="T75" s="46"/>
      <c r="U75" s="46"/>
      <c r="V75" s="46"/>
      <c r="W75" s="46"/>
      <c r="X75" s="46"/>
      <c r="Y75" s="46"/>
      <c r="Z75" s="46"/>
      <c r="AA75" s="46"/>
    </row>
    <row r="76" spans="1:27" x14ac:dyDescent="0.55000000000000004">
      <c r="A76" s="58">
        <v>2897</v>
      </c>
      <c r="B76" s="33" t="s">
        <v>167</v>
      </c>
      <c r="C76" s="33" t="s">
        <v>168</v>
      </c>
      <c r="D76" s="59" t="s">
        <v>8</v>
      </c>
      <c r="E76" s="6" t="s">
        <v>128</v>
      </c>
      <c r="F76" s="59" t="s">
        <v>18</v>
      </c>
      <c r="G76" s="57" t="s">
        <v>36</v>
      </c>
      <c r="H76" s="57">
        <v>134.91999999999999</v>
      </c>
      <c r="I76" s="57">
        <v>146</v>
      </c>
      <c r="J76" s="57">
        <v>20379</v>
      </c>
      <c r="K76" s="57">
        <v>139.58000000000001</v>
      </c>
      <c r="L76" s="76">
        <v>139.58000000000001</v>
      </c>
      <c r="M76" s="4">
        <f>IF(AND(L76&lt;&gt;"",L76&lt;&gt;0),IF(L76&gt;=210,0,IF(L76&lt;153,40,ROUND(((ROUNDUP((210-L76),0))*0.7),0))),"")</f>
        <v>40</v>
      </c>
      <c r="N76" s="9" t="str">
        <f>IF(A76="LE","",IF(F76="H",IF(L76&gt;=0,IF(L76&gt;=190,"HA",IF(L76&gt;=178,"HB","HC")),""),IF(F76="D",IF(L76&gt;=20,IF(L76&gt;=170,"DA","DB"),""))))</f>
        <v>DB</v>
      </c>
      <c r="O76" s="17"/>
      <c r="P76" s="53"/>
      <c r="Q76" s="51"/>
      <c r="R76"/>
    </row>
    <row r="77" spans="1:27" x14ac:dyDescent="0.55000000000000004">
      <c r="A77" s="56">
        <v>1819</v>
      </c>
      <c r="B77" s="25" t="s">
        <v>267</v>
      </c>
      <c r="C77" s="26" t="s">
        <v>268</v>
      </c>
      <c r="D77" s="10" t="s">
        <v>99</v>
      </c>
      <c r="E77" s="3" t="s">
        <v>128</v>
      </c>
      <c r="F77" s="3" t="s">
        <v>18</v>
      </c>
      <c r="G77" s="57" t="s">
        <v>140</v>
      </c>
      <c r="H77" s="57">
        <v>161.33000000000001</v>
      </c>
      <c r="I77" s="57">
        <v>235</v>
      </c>
      <c r="J77" s="57">
        <v>37948</v>
      </c>
      <c r="K77" s="57">
        <v>161.47999999999999</v>
      </c>
      <c r="L77" s="76">
        <v>161.47999999999999</v>
      </c>
      <c r="M77" s="4">
        <f>IF(AND(L77&lt;&gt;"",L77&lt;&gt;0),IF(L77&gt;=210,0,IF(L77&lt;153,40,ROUND(((ROUNDUP((210-L77),0))*0.7),0))),"")</f>
        <v>34</v>
      </c>
      <c r="N77" s="9" t="str">
        <f>IF(A77="LE","",IF(F77="H",IF(L77&gt;=0,IF(L77&gt;=190,"HA",IF(L77&gt;=178,"HB","HC")),""),IF(F77="D",IF(L77&gt;=20,IF(L77&gt;=170,"DA","DB"),""))))</f>
        <v>DB</v>
      </c>
      <c r="O77" s="17"/>
      <c r="P77" s="53"/>
      <c r="Q77" s="51"/>
      <c r="R77"/>
      <c r="T77" s="46"/>
      <c r="U77" s="46"/>
      <c r="V77" s="46"/>
      <c r="W77" s="46"/>
      <c r="X77" s="46"/>
      <c r="Y77" s="46"/>
      <c r="Z77" s="46"/>
      <c r="AA77" s="46"/>
    </row>
    <row r="78" spans="1:27" x14ac:dyDescent="0.55000000000000004">
      <c r="A78" s="56">
        <v>48</v>
      </c>
      <c r="B78" s="25" t="s">
        <v>192</v>
      </c>
      <c r="C78" s="26" t="s">
        <v>193</v>
      </c>
      <c r="D78" s="3" t="s">
        <v>8</v>
      </c>
      <c r="E78" s="3" t="s">
        <v>128</v>
      </c>
      <c r="F78" s="3" t="s">
        <v>10</v>
      </c>
      <c r="G78" s="57" t="s">
        <v>134</v>
      </c>
      <c r="H78" s="57">
        <v>184.02</v>
      </c>
      <c r="I78" s="57">
        <v>67</v>
      </c>
      <c r="J78" s="57">
        <v>11931</v>
      </c>
      <c r="K78" s="57">
        <v>178.07</v>
      </c>
      <c r="L78" s="76">
        <v>178.07</v>
      </c>
      <c r="M78" s="4">
        <f>IF(AND(L78&lt;&gt;"",L78&lt;&gt;0),IF(L78&gt;=210,0,IF(L78&lt;153,40,ROUND(((ROUNDUP((210-L78),0))*0.7),0))),"")</f>
        <v>22</v>
      </c>
      <c r="N78" s="9" t="str">
        <f>IF(A78="LE","",IF(F78="H",IF(L78&gt;=0,IF(L78&gt;=190,"HA",IF(L78&gt;=178,"HB","HC")),""),IF(F78="D",IF(L78&gt;=20,IF(L78&gt;=170,"DA","DB"),""))))</f>
        <v>HB</v>
      </c>
      <c r="O78" s="17"/>
      <c r="P78" s="53"/>
      <c r="Q78" s="51"/>
      <c r="R78"/>
      <c r="T78" s="46"/>
      <c r="U78" s="46"/>
      <c r="V78" s="46"/>
      <c r="W78" s="46"/>
      <c r="X78" s="46"/>
      <c r="Y78" s="46"/>
      <c r="Z78" s="46"/>
      <c r="AA78" s="46"/>
    </row>
    <row r="79" spans="1:27" x14ac:dyDescent="0.55000000000000004">
      <c r="A79" s="58">
        <v>2993</v>
      </c>
      <c r="B79" s="78" t="s">
        <v>192</v>
      </c>
      <c r="C79" s="78" t="s">
        <v>48</v>
      </c>
      <c r="D79" s="57" t="s">
        <v>8</v>
      </c>
      <c r="E79" s="57" t="s">
        <v>128</v>
      </c>
      <c r="F79" s="57" t="s">
        <v>18</v>
      </c>
      <c r="G79" s="57" t="s">
        <v>36</v>
      </c>
      <c r="H79" s="12">
        <v>0</v>
      </c>
      <c r="I79" s="57">
        <v>0</v>
      </c>
      <c r="J79" s="57">
        <v>0</v>
      </c>
      <c r="K79" s="57">
        <v>0</v>
      </c>
      <c r="L79" s="21">
        <v>0</v>
      </c>
      <c r="M79" s="4">
        <v>0</v>
      </c>
      <c r="N79" s="61"/>
      <c r="O79" s="17"/>
      <c r="P79" s="53"/>
      <c r="Q79" s="51"/>
      <c r="R79"/>
      <c r="T79" s="46"/>
      <c r="U79" s="46"/>
      <c r="V79" s="46"/>
      <c r="W79" s="46"/>
      <c r="X79" s="46"/>
      <c r="Y79" s="46"/>
      <c r="Z79" s="46"/>
      <c r="AA79" s="46"/>
    </row>
    <row r="80" spans="1:27" x14ac:dyDescent="0.55000000000000004">
      <c r="A80" s="64">
        <v>1739</v>
      </c>
      <c r="B80" s="65" t="s">
        <v>285</v>
      </c>
      <c r="C80" s="65" t="s">
        <v>286</v>
      </c>
      <c r="D80" s="3" t="s">
        <v>171</v>
      </c>
      <c r="E80" s="59" t="s">
        <v>128</v>
      </c>
      <c r="F80" s="59" t="s">
        <v>18</v>
      </c>
      <c r="G80" s="57" t="s">
        <v>287</v>
      </c>
      <c r="H80" s="12">
        <v>0</v>
      </c>
      <c r="I80" s="57">
        <v>6</v>
      </c>
      <c r="J80" s="57">
        <v>911</v>
      </c>
      <c r="K80" s="57">
        <v>151.83000000000001</v>
      </c>
      <c r="L80" s="21">
        <v>0</v>
      </c>
      <c r="M80" s="4">
        <v>0</v>
      </c>
      <c r="N80" s="9"/>
      <c r="O80" s="17"/>
      <c r="P80" s="53"/>
      <c r="Q80" s="51"/>
      <c r="R80"/>
    </row>
    <row r="81" spans="1:27" x14ac:dyDescent="0.55000000000000004">
      <c r="A81" s="56">
        <v>2210</v>
      </c>
      <c r="B81" s="25" t="s">
        <v>240</v>
      </c>
      <c r="C81" s="26" t="s">
        <v>241</v>
      </c>
      <c r="D81" s="10" t="s">
        <v>8</v>
      </c>
      <c r="E81" s="3" t="s">
        <v>128</v>
      </c>
      <c r="F81" s="3" t="s">
        <v>10</v>
      </c>
      <c r="G81" s="57" t="s">
        <v>176</v>
      </c>
      <c r="H81" s="57">
        <v>168.2</v>
      </c>
      <c r="I81" s="57">
        <v>74</v>
      </c>
      <c r="J81" s="57">
        <v>12492</v>
      </c>
      <c r="K81" s="57">
        <v>168.81</v>
      </c>
      <c r="L81" s="76">
        <v>168.81</v>
      </c>
      <c r="M81" s="4">
        <f t="shared" ref="M81:M88" si="0">IF(AND(L81&lt;&gt;"",L81&lt;&gt;0),IF(L81&gt;=210,0,IF(L81&lt;153,40,ROUND(((ROUNDUP((210-L81),0))*0.7),0))),"")</f>
        <v>29</v>
      </c>
      <c r="N81" s="9" t="str">
        <f t="shared" ref="N81:N88" si="1">IF(A81="LE","",IF(F81="H",IF(L81&gt;=0,IF(L81&gt;=190,"HA",IF(L81&gt;=178,"HB","HC")),""),IF(F81="D",IF(L81&gt;=20,IF(L81&gt;=170,"DA","DB"),""))))</f>
        <v>HC</v>
      </c>
      <c r="O81" s="17"/>
      <c r="P81" s="53"/>
      <c r="Q81" s="51"/>
      <c r="R81"/>
      <c r="T81" s="46"/>
      <c r="U81" s="46"/>
      <c r="V81" s="46"/>
      <c r="W81" s="46"/>
      <c r="X81" s="46"/>
      <c r="Y81" s="46"/>
      <c r="Z81" s="46"/>
      <c r="AA81" s="46"/>
    </row>
    <row r="82" spans="1:27" x14ac:dyDescent="0.55000000000000004">
      <c r="A82" s="56">
        <v>236</v>
      </c>
      <c r="B82" s="29" t="s">
        <v>177</v>
      </c>
      <c r="C82" s="26" t="s">
        <v>116</v>
      </c>
      <c r="D82" s="3" t="s">
        <v>8</v>
      </c>
      <c r="E82" s="3" t="s">
        <v>128</v>
      </c>
      <c r="F82" s="3" t="s">
        <v>10</v>
      </c>
      <c r="G82" s="57" t="s">
        <v>143</v>
      </c>
      <c r="H82" s="57">
        <v>192.98</v>
      </c>
      <c r="I82" s="57">
        <v>45</v>
      </c>
      <c r="J82" s="57">
        <v>8858</v>
      </c>
      <c r="K82" s="57">
        <v>196.84</v>
      </c>
      <c r="L82" s="76">
        <v>196.84</v>
      </c>
      <c r="M82" s="4">
        <f t="shared" si="0"/>
        <v>10</v>
      </c>
      <c r="N82" s="9" t="str">
        <f t="shared" si="1"/>
        <v>HA</v>
      </c>
      <c r="O82" s="17"/>
      <c r="P82" s="53"/>
      <c r="Q82" s="51"/>
      <c r="R82"/>
      <c r="T82" s="46"/>
      <c r="U82" s="46"/>
      <c r="V82" s="46"/>
      <c r="W82" s="46"/>
      <c r="X82" s="46"/>
      <c r="Y82" s="46"/>
      <c r="Z82" s="46"/>
      <c r="AA82" s="46"/>
    </row>
    <row r="83" spans="1:27" x14ac:dyDescent="0.55000000000000004">
      <c r="A83" s="64">
        <v>2804</v>
      </c>
      <c r="B83" s="65" t="s">
        <v>238</v>
      </c>
      <c r="C83" s="65" t="s">
        <v>195</v>
      </c>
      <c r="D83" s="59" t="s">
        <v>99</v>
      </c>
      <c r="E83" s="59" t="s">
        <v>128</v>
      </c>
      <c r="F83" s="59" t="s">
        <v>10</v>
      </c>
      <c r="G83" s="57" t="s">
        <v>152</v>
      </c>
      <c r="H83" s="57">
        <v>159.96</v>
      </c>
      <c r="I83" s="57">
        <v>38</v>
      </c>
      <c r="J83" s="57">
        <v>6083</v>
      </c>
      <c r="K83" s="57">
        <v>160.08000000000001</v>
      </c>
      <c r="L83" s="76">
        <v>160.08000000000001</v>
      </c>
      <c r="M83" s="4">
        <f t="shared" si="0"/>
        <v>35</v>
      </c>
      <c r="N83" s="9" t="str">
        <f t="shared" si="1"/>
        <v>HC</v>
      </c>
      <c r="O83" s="17"/>
      <c r="P83" s="53"/>
      <c r="Q83" s="51"/>
      <c r="R83"/>
    </row>
    <row r="84" spans="1:27" x14ac:dyDescent="0.55000000000000004">
      <c r="A84" s="56">
        <v>111</v>
      </c>
      <c r="B84" s="25" t="s">
        <v>245</v>
      </c>
      <c r="C84" s="26" t="s">
        <v>246</v>
      </c>
      <c r="D84" s="3" t="s">
        <v>8</v>
      </c>
      <c r="E84" s="3" t="s">
        <v>128</v>
      </c>
      <c r="F84" s="3" t="s">
        <v>10</v>
      </c>
      <c r="G84" s="57" t="s">
        <v>134</v>
      </c>
      <c r="H84" s="57">
        <v>162.96</v>
      </c>
      <c r="I84" s="57">
        <v>139</v>
      </c>
      <c r="J84" s="57">
        <v>22662</v>
      </c>
      <c r="K84" s="57">
        <v>163.04</v>
      </c>
      <c r="L84" s="76">
        <v>163.04</v>
      </c>
      <c r="M84" s="4">
        <f t="shared" si="0"/>
        <v>33</v>
      </c>
      <c r="N84" s="9" t="str">
        <f t="shared" si="1"/>
        <v>HC</v>
      </c>
      <c r="O84" s="17"/>
      <c r="P84" s="53"/>
      <c r="Q84" s="51"/>
      <c r="R84"/>
      <c r="T84" s="46"/>
      <c r="U84" s="46"/>
      <c r="V84" s="46"/>
      <c r="W84" s="46"/>
      <c r="X84" s="46"/>
      <c r="Y84" s="46"/>
      <c r="Z84" s="46"/>
      <c r="AA84" s="46"/>
    </row>
    <row r="85" spans="1:27" x14ac:dyDescent="0.55000000000000004">
      <c r="A85" s="56">
        <v>123</v>
      </c>
      <c r="B85" s="25" t="s">
        <v>172</v>
      </c>
      <c r="C85" s="26" t="s">
        <v>173</v>
      </c>
      <c r="D85" s="3" t="s">
        <v>8</v>
      </c>
      <c r="E85" s="3" t="s">
        <v>128</v>
      </c>
      <c r="F85" s="3" t="s">
        <v>10</v>
      </c>
      <c r="G85" s="57" t="s">
        <v>144</v>
      </c>
      <c r="H85" s="57">
        <v>175.38</v>
      </c>
      <c r="I85" s="57">
        <v>62</v>
      </c>
      <c r="J85" s="57">
        <v>10859</v>
      </c>
      <c r="K85" s="57">
        <v>175.15</v>
      </c>
      <c r="L85" s="76">
        <v>175.15</v>
      </c>
      <c r="M85" s="4">
        <f t="shared" si="0"/>
        <v>25</v>
      </c>
      <c r="N85" s="9" t="str">
        <f t="shared" si="1"/>
        <v>HC</v>
      </c>
      <c r="O85" s="17"/>
      <c r="P85" s="53"/>
      <c r="Q85" s="51"/>
      <c r="R85"/>
      <c r="T85" s="46"/>
      <c r="U85" s="46"/>
      <c r="V85" s="46"/>
      <c r="W85" s="46"/>
      <c r="X85" s="46"/>
      <c r="Y85" s="46"/>
      <c r="Z85" s="46"/>
      <c r="AA85" s="46"/>
    </row>
    <row r="86" spans="1:27" x14ac:dyDescent="0.55000000000000004">
      <c r="A86" s="58">
        <v>2888</v>
      </c>
      <c r="B86" s="28" t="s">
        <v>412</v>
      </c>
      <c r="C86" s="28" t="s">
        <v>413</v>
      </c>
      <c r="D86" s="59" t="s">
        <v>171</v>
      </c>
      <c r="E86" s="8" t="s">
        <v>128</v>
      </c>
      <c r="F86" s="8" t="s">
        <v>10</v>
      </c>
      <c r="G86" s="57" t="s">
        <v>909</v>
      </c>
      <c r="H86" s="57">
        <v>172.63</v>
      </c>
      <c r="I86" s="57">
        <v>36</v>
      </c>
      <c r="J86" s="57">
        <v>6242</v>
      </c>
      <c r="K86" s="57">
        <v>173.39</v>
      </c>
      <c r="L86" s="76">
        <v>173.39</v>
      </c>
      <c r="M86" s="4">
        <f t="shared" si="0"/>
        <v>26</v>
      </c>
      <c r="N86" s="9" t="str">
        <f t="shared" si="1"/>
        <v>HC</v>
      </c>
      <c r="O86" s="17"/>
      <c r="P86" s="53"/>
      <c r="Q86" s="51"/>
      <c r="R86"/>
      <c r="T86" s="46"/>
      <c r="U86" s="46"/>
      <c r="V86" s="46"/>
      <c r="W86" s="46"/>
      <c r="X86" s="46"/>
      <c r="Y86" s="46"/>
      <c r="Z86" s="46"/>
      <c r="AA86" s="46"/>
    </row>
    <row r="87" spans="1:27" x14ac:dyDescent="0.55000000000000004">
      <c r="A87" s="56">
        <v>132</v>
      </c>
      <c r="B87" s="25" t="s">
        <v>224</v>
      </c>
      <c r="C87" s="26" t="s">
        <v>225</v>
      </c>
      <c r="D87" s="3" t="s">
        <v>8</v>
      </c>
      <c r="E87" s="3" t="s">
        <v>128</v>
      </c>
      <c r="F87" s="3" t="s">
        <v>10</v>
      </c>
      <c r="G87" s="57" t="s">
        <v>184</v>
      </c>
      <c r="H87" s="57">
        <v>180.51</v>
      </c>
      <c r="I87" s="57">
        <v>114</v>
      </c>
      <c r="J87" s="57">
        <v>20437</v>
      </c>
      <c r="K87" s="57">
        <v>179.27</v>
      </c>
      <c r="L87" s="76">
        <v>179.27</v>
      </c>
      <c r="M87" s="4">
        <f t="shared" si="0"/>
        <v>22</v>
      </c>
      <c r="N87" s="9" t="str">
        <f t="shared" si="1"/>
        <v>HB</v>
      </c>
      <c r="O87" s="17"/>
      <c r="P87" s="53"/>
      <c r="Q87" s="51"/>
      <c r="R87"/>
      <c r="T87" s="46"/>
      <c r="U87" s="46"/>
      <c r="V87" s="46"/>
      <c r="W87" s="46"/>
      <c r="X87" s="46"/>
      <c r="Y87" s="46"/>
      <c r="Z87" s="46"/>
      <c r="AA87" s="46"/>
    </row>
    <row r="88" spans="1:27" x14ac:dyDescent="0.55000000000000004">
      <c r="A88" s="56">
        <v>138</v>
      </c>
      <c r="B88" s="29" t="s">
        <v>270</v>
      </c>
      <c r="C88" s="26" t="s">
        <v>280</v>
      </c>
      <c r="D88" s="3" t="s">
        <v>8</v>
      </c>
      <c r="E88" s="3" t="s">
        <v>128</v>
      </c>
      <c r="F88" s="3" t="s">
        <v>18</v>
      </c>
      <c r="G88" s="57" t="s">
        <v>137</v>
      </c>
      <c r="H88" s="57">
        <v>152.66</v>
      </c>
      <c r="I88" s="57">
        <v>56</v>
      </c>
      <c r="J88" s="57">
        <v>8558</v>
      </c>
      <c r="K88" s="57">
        <v>152.82</v>
      </c>
      <c r="L88" s="76">
        <v>152.82</v>
      </c>
      <c r="M88" s="4">
        <f t="shared" si="0"/>
        <v>40</v>
      </c>
      <c r="N88" s="9" t="str">
        <f t="shared" si="1"/>
        <v>DB</v>
      </c>
      <c r="O88" s="17"/>
      <c r="P88" s="53"/>
      <c r="Q88" s="51"/>
      <c r="R88"/>
      <c r="T88" s="46"/>
      <c r="U88" s="46"/>
      <c r="V88" s="46"/>
      <c r="W88" s="46"/>
      <c r="X88" s="46"/>
      <c r="Y88" s="46"/>
      <c r="Z88" s="46"/>
      <c r="AA88" s="46"/>
    </row>
    <row r="89" spans="1:27" x14ac:dyDescent="0.55000000000000004">
      <c r="A89" s="56">
        <v>1002</v>
      </c>
      <c r="B89" s="25" t="s">
        <v>270</v>
      </c>
      <c r="C89" s="26" t="s">
        <v>271</v>
      </c>
      <c r="D89" s="10" t="s">
        <v>8</v>
      </c>
      <c r="E89" s="3" t="s">
        <v>128</v>
      </c>
      <c r="F89" s="3" t="s">
        <v>10</v>
      </c>
      <c r="G89" s="57" t="s">
        <v>272</v>
      </c>
      <c r="H89" s="12">
        <v>0</v>
      </c>
      <c r="I89" s="57">
        <v>6</v>
      </c>
      <c r="J89" s="57">
        <v>961</v>
      </c>
      <c r="K89" s="57">
        <v>160.16999999999999</v>
      </c>
      <c r="L89" s="21">
        <v>0</v>
      </c>
      <c r="M89" s="4">
        <v>0</v>
      </c>
      <c r="N89" s="9"/>
      <c r="O89" s="17"/>
      <c r="P89" s="53"/>
      <c r="Q89" s="51"/>
      <c r="R89"/>
      <c r="T89" s="46"/>
      <c r="U89" s="46"/>
      <c r="V89" s="46"/>
      <c r="W89" s="46"/>
      <c r="X89" s="46"/>
      <c r="Y89" s="46"/>
      <c r="Z89" s="46"/>
      <c r="AA89" s="46"/>
    </row>
    <row r="90" spans="1:27" x14ac:dyDescent="0.55000000000000004">
      <c r="A90" s="56">
        <v>142</v>
      </c>
      <c r="B90" s="25" t="s">
        <v>194</v>
      </c>
      <c r="C90" s="26" t="s">
        <v>195</v>
      </c>
      <c r="D90" s="3" t="s">
        <v>8</v>
      </c>
      <c r="E90" s="3" t="s">
        <v>128</v>
      </c>
      <c r="F90" s="3" t="s">
        <v>10</v>
      </c>
      <c r="G90" s="57" t="s">
        <v>140</v>
      </c>
      <c r="H90" s="57">
        <v>165.55</v>
      </c>
      <c r="I90" s="57">
        <v>45</v>
      </c>
      <c r="J90" s="57">
        <v>7575</v>
      </c>
      <c r="K90" s="57">
        <v>168.33</v>
      </c>
      <c r="L90" s="76">
        <v>168.33</v>
      </c>
      <c r="M90" s="4">
        <f>IF(AND(L90&lt;&gt;"",L90&lt;&gt;0),IF(L90&gt;=210,0,IF(L90&lt;153,40,ROUND(((ROUNDUP((210-L90),0))*0.7),0))),"")</f>
        <v>29</v>
      </c>
      <c r="N90" s="9" t="str">
        <f>IF(A90="LE","",IF(F90="H",IF(L90&gt;=0,IF(L90&gt;=190,"HA",IF(L90&gt;=178,"HB","HC")),""),IF(F90="D",IF(L90&gt;=20,IF(L90&gt;=170,"DA","DB"),""))))</f>
        <v>HC</v>
      </c>
      <c r="O90" s="17"/>
      <c r="P90" s="53"/>
      <c r="Q90" s="51"/>
      <c r="R90"/>
      <c r="T90" s="46"/>
      <c r="U90" s="46"/>
      <c r="V90" s="46"/>
      <c r="W90" s="46"/>
      <c r="X90" s="46"/>
      <c r="Y90" s="46"/>
      <c r="Z90" s="46"/>
      <c r="AA90" s="46"/>
    </row>
    <row r="91" spans="1:27" x14ac:dyDescent="0.55000000000000004">
      <c r="A91" s="56">
        <v>1474</v>
      </c>
      <c r="B91" s="25" t="s">
        <v>275</v>
      </c>
      <c r="C91" s="26" t="s">
        <v>66</v>
      </c>
      <c r="D91" s="10" t="s">
        <v>8</v>
      </c>
      <c r="E91" s="3" t="s">
        <v>128</v>
      </c>
      <c r="F91" s="3" t="s">
        <v>10</v>
      </c>
      <c r="G91" s="57" t="s">
        <v>140</v>
      </c>
      <c r="H91" s="12">
        <v>0</v>
      </c>
      <c r="I91" s="57">
        <v>8</v>
      </c>
      <c r="J91" s="57">
        <v>1232</v>
      </c>
      <c r="K91" s="57">
        <v>154</v>
      </c>
      <c r="L91" s="21">
        <v>0</v>
      </c>
      <c r="M91" s="4">
        <v>0</v>
      </c>
      <c r="N91" s="9"/>
      <c r="O91" s="17"/>
      <c r="P91" s="53"/>
      <c r="Q91" s="51"/>
      <c r="R91"/>
      <c r="T91" s="46"/>
      <c r="U91" s="46"/>
      <c r="V91" s="46"/>
      <c r="W91" s="46"/>
      <c r="X91" s="46"/>
      <c r="Y91" s="46"/>
      <c r="Z91" s="46"/>
      <c r="AA91" s="46"/>
    </row>
    <row r="92" spans="1:27" x14ac:dyDescent="0.55000000000000004">
      <c r="A92" s="56">
        <v>149</v>
      </c>
      <c r="B92" s="29" t="s">
        <v>178</v>
      </c>
      <c r="C92" s="26" t="s">
        <v>189</v>
      </c>
      <c r="D92" s="10" t="s">
        <v>8</v>
      </c>
      <c r="E92" s="3" t="s">
        <v>128</v>
      </c>
      <c r="F92" s="3" t="s">
        <v>10</v>
      </c>
      <c r="G92" s="57" t="s">
        <v>36</v>
      </c>
      <c r="H92" s="57">
        <v>170.79</v>
      </c>
      <c r="I92" s="57">
        <v>30</v>
      </c>
      <c r="J92" s="57">
        <v>5421</v>
      </c>
      <c r="K92" s="57">
        <v>180.7</v>
      </c>
      <c r="L92" s="76">
        <v>180.7</v>
      </c>
      <c r="M92" s="4">
        <f t="shared" ref="M92:M98" si="2">IF(AND(L92&lt;&gt;"",L92&lt;&gt;0),IF(L92&gt;=210,0,IF(L92&lt;153,40,ROUND(((ROUNDUP((210-L92),0))*0.7),0))),"")</f>
        <v>21</v>
      </c>
      <c r="N92" s="9" t="str">
        <f t="shared" ref="N92:N98" si="3">IF(A92="LE","",IF(F92="H",IF(L92&gt;=0,IF(L92&gt;=190,"HA",IF(L92&gt;=178,"HB","HC")),""),IF(F92="D",IF(L92&gt;=20,IF(L92&gt;=170,"DA","DB"),""))))</f>
        <v>HB</v>
      </c>
      <c r="O92" s="17"/>
      <c r="P92" s="53"/>
      <c r="Q92" s="51"/>
      <c r="R92"/>
    </row>
    <row r="93" spans="1:27" x14ac:dyDescent="0.55000000000000004">
      <c r="A93" s="56">
        <v>151</v>
      </c>
      <c r="B93" s="30" t="s">
        <v>178</v>
      </c>
      <c r="C93" s="26" t="s">
        <v>179</v>
      </c>
      <c r="D93" s="3" t="s">
        <v>8</v>
      </c>
      <c r="E93" s="3" t="s">
        <v>128</v>
      </c>
      <c r="F93" s="3" t="s">
        <v>10</v>
      </c>
      <c r="G93" s="57" t="s">
        <v>184</v>
      </c>
      <c r="H93" s="57">
        <v>175.31</v>
      </c>
      <c r="I93" s="57">
        <v>133</v>
      </c>
      <c r="J93" s="57">
        <v>23280</v>
      </c>
      <c r="K93" s="57">
        <v>175.04</v>
      </c>
      <c r="L93" s="76">
        <v>175.04</v>
      </c>
      <c r="M93" s="4">
        <f t="shared" si="2"/>
        <v>25</v>
      </c>
      <c r="N93" s="9" t="str">
        <f t="shared" si="3"/>
        <v>HC</v>
      </c>
      <c r="O93" s="17"/>
      <c r="P93" s="53"/>
      <c r="Q93" s="51"/>
      <c r="R93"/>
    </row>
    <row r="94" spans="1:27" x14ac:dyDescent="0.55000000000000004">
      <c r="A94" s="56">
        <v>2138</v>
      </c>
      <c r="B94" s="25" t="s">
        <v>232</v>
      </c>
      <c r="C94" s="26" t="s">
        <v>233</v>
      </c>
      <c r="D94" s="10" t="s">
        <v>147</v>
      </c>
      <c r="E94" s="3" t="s">
        <v>128</v>
      </c>
      <c r="F94" s="3" t="s">
        <v>10</v>
      </c>
      <c r="G94" s="57" t="s">
        <v>176</v>
      </c>
      <c r="H94" s="57">
        <v>183.01</v>
      </c>
      <c r="I94" s="57">
        <v>287</v>
      </c>
      <c r="J94" s="57">
        <v>52319</v>
      </c>
      <c r="K94" s="57">
        <v>182.3</v>
      </c>
      <c r="L94" s="76">
        <v>182.3</v>
      </c>
      <c r="M94" s="4">
        <f t="shared" si="2"/>
        <v>20</v>
      </c>
      <c r="N94" s="9" t="str">
        <f t="shared" si="3"/>
        <v>HB</v>
      </c>
      <c r="O94" s="17"/>
      <c r="P94" s="53"/>
      <c r="Q94" s="51"/>
      <c r="R94"/>
      <c r="T94" s="46"/>
      <c r="U94" s="46"/>
      <c r="V94" s="46"/>
      <c r="W94" s="46"/>
      <c r="X94" s="46"/>
      <c r="Y94" s="46"/>
      <c r="Z94" s="46"/>
      <c r="AA94" s="46"/>
    </row>
    <row r="95" spans="1:27" x14ac:dyDescent="0.55000000000000004">
      <c r="A95" s="58">
        <v>2822</v>
      </c>
      <c r="B95" s="28" t="s">
        <v>916</v>
      </c>
      <c r="C95" s="77" t="s">
        <v>915</v>
      </c>
      <c r="D95" s="57" t="s">
        <v>171</v>
      </c>
      <c r="E95" s="66" t="s">
        <v>128</v>
      </c>
      <c r="F95" s="59" t="s">
        <v>10</v>
      </c>
      <c r="G95" s="57" t="s">
        <v>909</v>
      </c>
      <c r="H95" s="12">
        <v>0</v>
      </c>
      <c r="I95" s="57">
        <v>38</v>
      </c>
      <c r="J95" s="57">
        <v>6621</v>
      </c>
      <c r="K95" s="57">
        <v>174.24</v>
      </c>
      <c r="L95" s="76">
        <v>174.24</v>
      </c>
      <c r="M95" s="4">
        <f t="shared" si="2"/>
        <v>25</v>
      </c>
      <c r="N95" s="9" t="str">
        <f t="shared" si="3"/>
        <v>HC</v>
      </c>
      <c r="O95" s="17"/>
      <c r="P95" s="53"/>
      <c r="Q95" s="51"/>
      <c r="R95"/>
      <c r="T95" s="46"/>
      <c r="U95" s="46"/>
      <c r="V95" s="46"/>
      <c r="W95" s="46"/>
      <c r="X95" s="46"/>
      <c r="Y95" s="46"/>
      <c r="Z95" s="46"/>
      <c r="AA95" s="46"/>
    </row>
    <row r="96" spans="1:27" x14ac:dyDescent="0.55000000000000004">
      <c r="A96" s="56">
        <v>1782</v>
      </c>
      <c r="B96" s="25" t="s">
        <v>258</v>
      </c>
      <c r="C96" s="26" t="s">
        <v>70</v>
      </c>
      <c r="D96" s="10" t="s">
        <v>171</v>
      </c>
      <c r="E96" s="3" t="s">
        <v>128</v>
      </c>
      <c r="F96" s="3" t="s">
        <v>10</v>
      </c>
      <c r="G96" s="57" t="s">
        <v>131</v>
      </c>
      <c r="H96" s="57">
        <v>171.35</v>
      </c>
      <c r="I96" s="57">
        <v>47</v>
      </c>
      <c r="J96" s="57">
        <v>7913</v>
      </c>
      <c r="K96" s="57">
        <v>168.36</v>
      </c>
      <c r="L96" s="76">
        <v>168.36</v>
      </c>
      <c r="M96" s="4">
        <f t="shared" si="2"/>
        <v>29</v>
      </c>
      <c r="N96" s="9" t="str">
        <f t="shared" si="3"/>
        <v>HC</v>
      </c>
      <c r="O96" s="17"/>
      <c r="P96" s="53"/>
      <c r="Q96" s="51"/>
      <c r="R96"/>
      <c r="T96" s="46"/>
      <c r="U96" s="46"/>
      <c r="V96" s="46"/>
      <c r="W96" s="46"/>
      <c r="X96" s="46"/>
      <c r="Y96" s="46"/>
      <c r="Z96" s="46"/>
      <c r="AA96" s="46"/>
    </row>
    <row r="97" spans="1:27" x14ac:dyDescent="0.55000000000000004">
      <c r="A97" s="56">
        <v>1210</v>
      </c>
      <c r="B97" s="25" t="s">
        <v>261</v>
      </c>
      <c r="C97" s="26" t="s">
        <v>66</v>
      </c>
      <c r="D97" s="3" t="s">
        <v>8</v>
      </c>
      <c r="E97" s="3" t="s">
        <v>128</v>
      </c>
      <c r="F97" s="3" t="s">
        <v>10</v>
      </c>
      <c r="G97" s="57" t="s">
        <v>140</v>
      </c>
      <c r="H97" s="57">
        <v>162.34</v>
      </c>
      <c r="I97" s="57">
        <v>95</v>
      </c>
      <c r="J97" s="57">
        <v>15225</v>
      </c>
      <c r="K97" s="57">
        <v>160.26</v>
      </c>
      <c r="L97" s="76">
        <v>160.26</v>
      </c>
      <c r="M97" s="4">
        <f t="shared" si="2"/>
        <v>35</v>
      </c>
      <c r="N97" s="9" t="str">
        <f t="shared" si="3"/>
        <v>HC</v>
      </c>
      <c r="O97" s="17"/>
      <c r="P97" s="53"/>
      <c r="Q97" s="51"/>
      <c r="R97"/>
    </row>
    <row r="98" spans="1:27" x14ac:dyDescent="0.55000000000000004">
      <c r="A98" s="56">
        <v>2220</v>
      </c>
      <c r="B98" s="30" t="s">
        <v>187</v>
      </c>
      <c r="C98" s="26" t="s">
        <v>188</v>
      </c>
      <c r="D98" s="10" t="s">
        <v>8</v>
      </c>
      <c r="E98" s="3" t="s">
        <v>128</v>
      </c>
      <c r="F98" s="3" t="s">
        <v>10</v>
      </c>
      <c r="G98" s="57" t="s">
        <v>144</v>
      </c>
      <c r="H98" s="57">
        <v>189.25</v>
      </c>
      <c r="I98" s="57">
        <v>167</v>
      </c>
      <c r="J98" s="57">
        <v>31417</v>
      </c>
      <c r="K98" s="57">
        <v>188.13</v>
      </c>
      <c r="L98" s="76">
        <v>188.13</v>
      </c>
      <c r="M98" s="4">
        <f t="shared" si="2"/>
        <v>15</v>
      </c>
      <c r="N98" s="9" t="str">
        <f t="shared" si="3"/>
        <v>HB</v>
      </c>
      <c r="O98" s="17"/>
      <c r="P98" s="53"/>
      <c r="Q98" s="51"/>
      <c r="R98"/>
      <c r="T98" s="46"/>
      <c r="U98" s="46"/>
      <c r="V98" s="46"/>
      <c r="W98" s="46"/>
      <c r="X98" s="46"/>
      <c r="Y98" s="46"/>
      <c r="Z98" s="46"/>
      <c r="AA98" s="46"/>
    </row>
    <row r="99" spans="1:27" x14ac:dyDescent="0.55000000000000004">
      <c r="A99" s="62">
        <v>2772</v>
      </c>
      <c r="B99" s="63" t="s">
        <v>890</v>
      </c>
      <c r="C99" s="11" t="s">
        <v>93</v>
      </c>
      <c r="D99" s="12" t="s">
        <v>8</v>
      </c>
      <c r="E99" s="12" t="s">
        <v>128</v>
      </c>
      <c r="F99" s="12" t="s">
        <v>10</v>
      </c>
      <c r="G99" s="57" t="s">
        <v>144</v>
      </c>
      <c r="H99" s="12">
        <v>0</v>
      </c>
      <c r="I99" s="57">
        <v>0</v>
      </c>
      <c r="J99" s="57">
        <v>0</v>
      </c>
      <c r="K99" s="57">
        <v>0</v>
      </c>
      <c r="L99" s="21">
        <v>0</v>
      </c>
      <c r="M99" s="4">
        <v>0</v>
      </c>
      <c r="N99" s="9"/>
      <c r="O99" s="17"/>
      <c r="P99" s="53"/>
      <c r="Q99" s="51"/>
      <c r="R99"/>
    </row>
    <row r="100" spans="1:27" x14ac:dyDescent="0.55000000000000004">
      <c r="A100" s="56">
        <v>2792</v>
      </c>
      <c r="B100" s="25" t="s">
        <v>210</v>
      </c>
      <c r="C100" s="26" t="s">
        <v>290</v>
      </c>
      <c r="D100" s="10" t="s">
        <v>8</v>
      </c>
      <c r="E100" s="3" t="s">
        <v>128</v>
      </c>
      <c r="F100" s="3" t="s">
        <v>10</v>
      </c>
      <c r="G100" s="57" t="s">
        <v>176</v>
      </c>
      <c r="H100" s="12">
        <v>0</v>
      </c>
      <c r="I100" s="57">
        <v>4</v>
      </c>
      <c r="J100" s="57">
        <v>633</v>
      </c>
      <c r="K100" s="57">
        <v>158.25</v>
      </c>
      <c r="L100" s="21">
        <v>0</v>
      </c>
      <c r="M100" s="4">
        <v>0</v>
      </c>
      <c r="N100" s="9"/>
      <c r="O100" s="17"/>
      <c r="P100" s="53"/>
      <c r="Q100" s="51"/>
      <c r="R100"/>
      <c r="T100" s="46"/>
      <c r="U100" s="46"/>
      <c r="V100" s="46"/>
      <c r="W100" s="46"/>
      <c r="X100" s="46"/>
      <c r="Y100" s="46"/>
      <c r="Z100" s="46"/>
      <c r="AA100" s="46"/>
    </row>
    <row r="101" spans="1:27" x14ac:dyDescent="0.55000000000000004">
      <c r="A101" s="56">
        <v>189</v>
      </c>
      <c r="B101" s="25" t="s">
        <v>216</v>
      </c>
      <c r="C101" s="26" t="s">
        <v>217</v>
      </c>
      <c r="D101" s="3" t="s">
        <v>8</v>
      </c>
      <c r="E101" s="3" t="s">
        <v>128</v>
      </c>
      <c r="F101" s="3" t="s">
        <v>10</v>
      </c>
      <c r="G101" s="57" t="s">
        <v>134</v>
      </c>
      <c r="H101" s="57">
        <v>177.4</v>
      </c>
      <c r="I101" s="57">
        <v>193</v>
      </c>
      <c r="J101" s="57">
        <v>33923</v>
      </c>
      <c r="K101" s="57">
        <v>175.77</v>
      </c>
      <c r="L101" s="76">
        <v>175.77</v>
      </c>
      <c r="M101" s="4">
        <f t="shared" ref="M101:M112" si="4">IF(AND(L101&lt;&gt;"",L101&lt;&gt;0),IF(L101&gt;=210,0,IF(L101&lt;153,40,ROUND(((ROUNDUP((210-L101),0))*0.7),0))),"")</f>
        <v>25</v>
      </c>
      <c r="N101" s="9" t="str">
        <f t="shared" ref="N101:N112" si="5">IF(A101="LE","",IF(F101="H",IF(L101&gt;=0,IF(L101&gt;=190,"HA",IF(L101&gt;=178,"HB","HC")),""),IF(F101="D",IF(L101&gt;=20,IF(L101&gt;=170,"DA","DB"),""))))</f>
        <v>HC</v>
      </c>
      <c r="O101" s="17"/>
      <c r="P101" s="53"/>
      <c r="Q101" s="51"/>
      <c r="R101" s="46"/>
      <c r="S101" s="46"/>
      <c r="T101" s="46"/>
      <c r="U101" s="46"/>
      <c r="V101" s="46"/>
      <c r="W101" s="46"/>
      <c r="X101" s="46"/>
      <c r="Y101" s="46"/>
      <c r="Z101" s="46"/>
      <c r="AA101" s="46"/>
    </row>
    <row r="102" spans="1:27" x14ac:dyDescent="0.55000000000000004">
      <c r="A102" s="56">
        <v>192</v>
      </c>
      <c r="B102" s="25" t="s">
        <v>126</v>
      </c>
      <c r="C102" s="26" t="s">
        <v>127</v>
      </c>
      <c r="D102" s="3" t="s">
        <v>8</v>
      </c>
      <c r="E102" s="3" t="s">
        <v>128</v>
      </c>
      <c r="F102" s="3" t="s">
        <v>10</v>
      </c>
      <c r="G102" s="57" t="s">
        <v>36</v>
      </c>
      <c r="H102" s="57">
        <v>176.01</v>
      </c>
      <c r="I102" s="57">
        <v>108</v>
      </c>
      <c r="J102" s="57">
        <v>18926</v>
      </c>
      <c r="K102" s="57">
        <v>175.24</v>
      </c>
      <c r="L102" s="76">
        <v>175.24</v>
      </c>
      <c r="M102" s="4">
        <f t="shared" si="4"/>
        <v>25</v>
      </c>
      <c r="N102" s="9" t="str">
        <f t="shared" si="5"/>
        <v>HC</v>
      </c>
      <c r="O102" s="17"/>
      <c r="P102" s="53"/>
      <c r="Q102" s="51"/>
      <c r="R102"/>
    </row>
    <row r="103" spans="1:27" x14ac:dyDescent="0.55000000000000004">
      <c r="A103" s="64">
        <v>2819</v>
      </c>
      <c r="B103" s="65" t="s">
        <v>254</v>
      </c>
      <c r="C103" s="65" t="s">
        <v>173</v>
      </c>
      <c r="D103" s="59" t="s">
        <v>255</v>
      </c>
      <c r="E103" s="59" t="s">
        <v>128</v>
      </c>
      <c r="F103" s="59" t="s">
        <v>10</v>
      </c>
      <c r="G103" s="57" t="s">
        <v>152</v>
      </c>
      <c r="H103" s="57">
        <v>172.98</v>
      </c>
      <c r="I103" s="57">
        <v>35</v>
      </c>
      <c r="J103" s="57">
        <v>6157</v>
      </c>
      <c r="K103" s="57">
        <v>175.91</v>
      </c>
      <c r="L103" s="76">
        <v>175.91</v>
      </c>
      <c r="M103" s="4">
        <f t="shared" si="4"/>
        <v>25</v>
      </c>
      <c r="N103" s="9" t="str">
        <f t="shared" si="5"/>
        <v>HC</v>
      </c>
      <c r="O103" s="17"/>
      <c r="P103" s="53"/>
      <c r="Q103" s="51"/>
      <c r="R103"/>
    </row>
    <row r="104" spans="1:27" x14ac:dyDescent="0.55000000000000004">
      <c r="A104" s="56">
        <v>210</v>
      </c>
      <c r="B104" s="25" t="s">
        <v>234</v>
      </c>
      <c r="C104" s="26" t="s">
        <v>235</v>
      </c>
      <c r="D104" s="3" t="s">
        <v>8</v>
      </c>
      <c r="E104" s="3" t="s">
        <v>128</v>
      </c>
      <c r="F104" s="3" t="s">
        <v>10</v>
      </c>
      <c r="G104" s="57" t="s">
        <v>131</v>
      </c>
      <c r="H104" s="57">
        <v>172.52</v>
      </c>
      <c r="I104" s="57">
        <v>233</v>
      </c>
      <c r="J104" s="57">
        <v>40058</v>
      </c>
      <c r="K104" s="57">
        <v>171.92</v>
      </c>
      <c r="L104" s="76">
        <v>171.92</v>
      </c>
      <c r="M104" s="4">
        <f t="shared" si="4"/>
        <v>27</v>
      </c>
      <c r="N104" s="9" t="str">
        <f t="shared" si="5"/>
        <v>HC</v>
      </c>
      <c r="O104" s="17"/>
      <c r="P104" s="53"/>
      <c r="Q104" s="51"/>
      <c r="R104"/>
      <c r="T104" s="46"/>
      <c r="U104" s="46"/>
      <c r="V104" s="46"/>
      <c r="W104" s="46"/>
      <c r="X104" s="46"/>
      <c r="Y104" s="46"/>
      <c r="Z104" s="46"/>
      <c r="AA104" s="46"/>
    </row>
    <row r="105" spans="1:27" x14ac:dyDescent="0.55000000000000004">
      <c r="A105" s="56">
        <v>2693</v>
      </c>
      <c r="B105" s="25" t="s">
        <v>234</v>
      </c>
      <c r="C105" s="26" t="s">
        <v>244</v>
      </c>
      <c r="D105" s="10" t="s">
        <v>8</v>
      </c>
      <c r="E105" s="3" t="s">
        <v>128</v>
      </c>
      <c r="F105" s="3" t="s">
        <v>10</v>
      </c>
      <c r="G105" s="57" t="s">
        <v>131</v>
      </c>
      <c r="H105" s="57">
        <v>153.88999999999999</v>
      </c>
      <c r="I105" s="57">
        <v>67</v>
      </c>
      <c r="J105" s="57">
        <v>10738</v>
      </c>
      <c r="K105" s="57">
        <v>160.27000000000001</v>
      </c>
      <c r="L105" s="76">
        <v>160.27000000000001</v>
      </c>
      <c r="M105" s="4">
        <f t="shared" si="4"/>
        <v>35</v>
      </c>
      <c r="N105" s="9" t="str">
        <f t="shared" si="5"/>
        <v>HC</v>
      </c>
      <c r="O105" s="17"/>
      <c r="P105" s="53"/>
      <c r="Q105" s="51"/>
      <c r="R105"/>
    </row>
    <row r="106" spans="1:27" x14ac:dyDescent="0.55000000000000004">
      <c r="A106" s="56">
        <v>1967</v>
      </c>
      <c r="B106" s="25" t="s">
        <v>316</v>
      </c>
      <c r="C106" s="26" t="s">
        <v>239</v>
      </c>
      <c r="D106" s="10" t="s">
        <v>8</v>
      </c>
      <c r="E106" s="3" t="s">
        <v>128</v>
      </c>
      <c r="F106" s="3" t="s">
        <v>10</v>
      </c>
      <c r="G106" s="57" t="s">
        <v>140</v>
      </c>
      <c r="H106" s="57">
        <v>147.38</v>
      </c>
      <c r="I106" s="57">
        <v>54</v>
      </c>
      <c r="J106" s="57">
        <v>7742</v>
      </c>
      <c r="K106" s="57">
        <v>143.37</v>
      </c>
      <c r="L106" s="76">
        <v>143.37</v>
      </c>
      <c r="M106" s="4">
        <f t="shared" si="4"/>
        <v>40</v>
      </c>
      <c r="N106" s="9" t="str">
        <f t="shared" si="5"/>
        <v>HC</v>
      </c>
      <c r="O106" s="17"/>
      <c r="P106" s="53"/>
      <c r="Q106" s="51"/>
      <c r="R106"/>
    </row>
    <row r="107" spans="1:27" x14ac:dyDescent="0.55000000000000004">
      <c r="A107" s="56">
        <v>2474</v>
      </c>
      <c r="B107" s="29" t="s">
        <v>322</v>
      </c>
      <c r="C107" s="26" t="s">
        <v>323</v>
      </c>
      <c r="D107" s="10" t="s">
        <v>8</v>
      </c>
      <c r="E107" s="3" t="s">
        <v>128</v>
      </c>
      <c r="F107" s="3" t="s">
        <v>18</v>
      </c>
      <c r="G107" s="57" t="s">
        <v>909</v>
      </c>
      <c r="H107" s="57">
        <v>110.66</v>
      </c>
      <c r="I107" s="57">
        <v>51</v>
      </c>
      <c r="J107" s="57">
        <v>5640</v>
      </c>
      <c r="K107" s="57">
        <v>110.59</v>
      </c>
      <c r="L107" s="76">
        <v>110.59</v>
      </c>
      <c r="M107" s="4">
        <f t="shared" si="4"/>
        <v>40</v>
      </c>
      <c r="N107" s="9" t="str">
        <f t="shared" si="5"/>
        <v>DB</v>
      </c>
      <c r="O107" s="17"/>
      <c r="P107" s="53"/>
      <c r="Q107" s="51"/>
      <c r="R107"/>
    </row>
    <row r="108" spans="1:27" x14ac:dyDescent="0.55000000000000004">
      <c r="A108" s="56">
        <v>2694</v>
      </c>
      <c r="B108" s="29" t="s">
        <v>259</v>
      </c>
      <c r="C108" s="26" t="s">
        <v>260</v>
      </c>
      <c r="D108" s="10" t="s">
        <v>8</v>
      </c>
      <c r="E108" s="3" t="s">
        <v>128</v>
      </c>
      <c r="F108" s="3" t="s">
        <v>10</v>
      </c>
      <c r="G108" s="57" t="s">
        <v>909</v>
      </c>
      <c r="H108" s="57">
        <v>170.59</v>
      </c>
      <c r="I108" s="57">
        <v>174</v>
      </c>
      <c r="J108" s="57">
        <v>29531</v>
      </c>
      <c r="K108" s="57">
        <v>169.72</v>
      </c>
      <c r="L108" s="76">
        <v>169.72</v>
      </c>
      <c r="M108" s="4">
        <f t="shared" si="4"/>
        <v>29</v>
      </c>
      <c r="N108" s="9" t="str">
        <f t="shared" si="5"/>
        <v>HC</v>
      </c>
      <c r="O108" s="17"/>
      <c r="P108" s="53"/>
      <c r="Q108" s="51"/>
      <c r="R108"/>
    </row>
    <row r="109" spans="1:27" x14ac:dyDescent="0.55000000000000004">
      <c r="A109" s="56">
        <v>230</v>
      </c>
      <c r="B109" s="25" t="s">
        <v>198</v>
      </c>
      <c r="C109" s="26" t="s">
        <v>199</v>
      </c>
      <c r="D109" s="3" t="s">
        <v>8</v>
      </c>
      <c r="E109" s="3" t="s">
        <v>128</v>
      </c>
      <c r="F109" s="3" t="s">
        <v>10</v>
      </c>
      <c r="G109" s="57" t="s">
        <v>184</v>
      </c>
      <c r="H109" s="57">
        <v>173.88</v>
      </c>
      <c r="I109" s="57">
        <v>98</v>
      </c>
      <c r="J109" s="57">
        <v>17268</v>
      </c>
      <c r="K109" s="57">
        <v>176.2</v>
      </c>
      <c r="L109" s="76">
        <v>176.2</v>
      </c>
      <c r="M109" s="4">
        <f t="shared" si="4"/>
        <v>24</v>
      </c>
      <c r="N109" s="9" t="str">
        <f t="shared" si="5"/>
        <v>HC</v>
      </c>
      <c r="O109" s="17"/>
      <c r="P109" s="53"/>
      <c r="Q109" s="51"/>
      <c r="R109"/>
    </row>
    <row r="110" spans="1:27" x14ac:dyDescent="0.55000000000000004">
      <c r="A110" s="56">
        <v>1817</v>
      </c>
      <c r="B110" s="25" t="s">
        <v>181</v>
      </c>
      <c r="C110" s="26" t="s">
        <v>182</v>
      </c>
      <c r="D110" s="10" t="s">
        <v>171</v>
      </c>
      <c r="E110" s="3" t="s">
        <v>128</v>
      </c>
      <c r="F110" s="3" t="s">
        <v>10</v>
      </c>
      <c r="G110" s="57" t="s">
        <v>36</v>
      </c>
      <c r="H110" s="57">
        <v>190.21</v>
      </c>
      <c r="I110" s="57">
        <v>89</v>
      </c>
      <c r="J110" s="57">
        <v>16812</v>
      </c>
      <c r="K110" s="57">
        <v>188.9</v>
      </c>
      <c r="L110" s="76">
        <v>188.9</v>
      </c>
      <c r="M110" s="4">
        <f t="shared" si="4"/>
        <v>15</v>
      </c>
      <c r="N110" s="9" t="str">
        <f t="shared" si="5"/>
        <v>HB</v>
      </c>
      <c r="O110" s="17"/>
      <c r="P110" s="53"/>
      <c r="Q110" s="51"/>
      <c r="R110"/>
      <c r="T110" s="46"/>
      <c r="U110" s="46"/>
      <c r="V110" s="46"/>
      <c r="W110" s="46"/>
      <c r="X110" s="46"/>
      <c r="Y110" s="46"/>
      <c r="Z110" s="46"/>
      <c r="AA110" s="46"/>
    </row>
    <row r="111" spans="1:27" x14ac:dyDescent="0.55000000000000004">
      <c r="A111" s="64">
        <v>1615</v>
      </c>
      <c r="B111" s="67" t="s">
        <v>264</v>
      </c>
      <c r="C111" s="67" t="s">
        <v>265</v>
      </c>
      <c r="D111" s="59" t="s">
        <v>147</v>
      </c>
      <c r="E111" s="59" t="s">
        <v>128</v>
      </c>
      <c r="F111" s="59" t="s">
        <v>18</v>
      </c>
      <c r="G111" s="57" t="s">
        <v>36</v>
      </c>
      <c r="H111" s="57">
        <v>163.6</v>
      </c>
      <c r="I111" s="57">
        <v>163</v>
      </c>
      <c r="J111" s="57">
        <v>26672</v>
      </c>
      <c r="K111" s="57">
        <v>163.63</v>
      </c>
      <c r="L111" s="76">
        <v>163.63</v>
      </c>
      <c r="M111" s="4">
        <f t="shared" si="4"/>
        <v>33</v>
      </c>
      <c r="N111" s="9" t="str">
        <f t="shared" si="5"/>
        <v>DB</v>
      </c>
      <c r="O111" s="17"/>
      <c r="P111" s="53"/>
      <c r="Q111" s="51"/>
      <c r="R111"/>
      <c r="T111" s="46"/>
      <c r="U111" s="46"/>
      <c r="V111" s="46"/>
      <c r="W111" s="46"/>
      <c r="X111" s="46"/>
      <c r="Y111" s="46"/>
      <c r="Z111" s="46"/>
      <c r="AA111" s="46"/>
    </row>
    <row r="112" spans="1:27" x14ac:dyDescent="0.55000000000000004">
      <c r="A112" s="56">
        <v>1640</v>
      </c>
      <c r="B112" s="25" t="s">
        <v>264</v>
      </c>
      <c r="C112" s="26" t="s">
        <v>284</v>
      </c>
      <c r="D112" s="10" t="s">
        <v>8</v>
      </c>
      <c r="E112" s="3" t="s">
        <v>128</v>
      </c>
      <c r="F112" s="3" t="s">
        <v>18</v>
      </c>
      <c r="G112" s="57" t="s">
        <v>36</v>
      </c>
      <c r="H112" s="57">
        <v>164.2</v>
      </c>
      <c r="I112" s="57">
        <v>145</v>
      </c>
      <c r="J112" s="57">
        <v>23941</v>
      </c>
      <c r="K112" s="57">
        <v>165.11</v>
      </c>
      <c r="L112" s="76">
        <v>165.11</v>
      </c>
      <c r="M112" s="4">
        <f t="shared" si="4"/>
        <v>32</v>
      </c>
      <c r="N112" s="9" t="str">
        <f t="shared" si="5"/>
        <v>DB</v>
      </c>
      <c r="O112" s="17"/>
      <c r="P112" s="53"/>
      <c r="Q112" s="51"/>
      <c r="R112"/>
    </row>
    <row r="113" spans="1:27" x14ac:dyDescent="0.55000000000000004">
      <c r="A113" s="58">
        <v>2982</v>
      </c>
      <c r="B113" s="28" t="s">
        <v>264</v>
      </c>
      <c r="C113" s="77" t="s">
        <v>920</v>
      </c>
      <c r="D113" s="57" t="s">
        <v>8</v>
      </c>
      <c r="E113" s="57" t="s">
        <v>128</v>
      </c>
      <c r="F113" s="57" t="s">
        <v>18</v>
      </c>
      <c r="G113" s="57" t="s">
        <v>36</v>
      </c>
      <c r="H113" s="12">
        <v>0</v>
      </c>
      <c r="I113" s="57">
        <v>0</v>
      </c>
      <c r="J113" s="57">
        <v>0</v>
      </c>
      <c r="K113" s="57">
        <v>0</v>
      </c>
      <c r="L113" s="21">
        <v>0</v>
      </c>
      <c r="M113" s="4">
        <v>0</v>
      </c>
      <c r="N113" s="61"/>
      <c r="O113" s="17"/>
      <c r="P113" s="53"/>
      <c r="Q113" s="51"/>
      <c r="R113"/>
      <c r="T113" s="46"/>
      <c r="U113" s="46"/>
      <c r="V113" s="46"/>
      <c r="W113" s="46"/>
      <c r="X113" s="46"/>
      <c r="Y113" s="46"/>
      <c r="Z113" s="46"/>
      <c r="AA113" s="46"/>
    </row>
    <row r="114" spans="1:27" x14ac:dyDescent="0.55000000000000004">
      <c r="A114" s="56">
        <v>2635</v>
      </c>
      <c r="B114" s="25" t="s">
        <v>289</v>
      </c>
      <c r="C114" s="26" t="s">
        <v>139</v>
      </c>
      <c r="D114" s="10" t="s">
        <v>8</v>
      </c>
      <c r="E114" s="3" t="s">
        <v>128</v>
      </c>
      <c r="F114" s="3" t="s">
        <v>10</v>
      </c>
      <c r="G114" s="57" t="s">
        <v>140</v>
      </c>
      <c r="H114" s="57">
        <v>151.52000000000001</v>
      </c>
      <c r="I114" s="57">
        <v>69</v>
      </c>
      <c r="J114" s="57">
        <v>10957</v>
      </c>
      <c r="K114" s="57">
        <v>158.80000000000001</v>
      </c>
      <c r="L114" s="76">
        <v>158.80000000000001</v>
      </c>
      <c r="M114" s="4">
        <f t="shared" ref="M114:M119" si="6">IF(AND(L114&lt;&gt;"",L114&lt;&gt;0),IF(L114&gt;=210,0,IF(L114&lt;153,40,ROUND(((ROUNDUP((210-L114),0))*0.7),0))),"")</f>
        <v>36</v>
      </c>
      <c r="N114" s="9" t="str">
        <f t="shared" ref="N114:N119" si="7">IF(A114="LE","",IF(F114="H",IF(L114&gt;=0,IF(L114&gt;=190,"HA",IF(L114&gt;=178,"HB","HC")),""),IF(F114="D",IF(L114&gt;=20,IF(L114&gt;=170,"DA","DB"),""))))</f>
        <v>HC</v>
      </c>
      <c r="O114" s="17"/>
      <c r="P114" s="53"/>
      <c r="Q114" s="51"/>
      <c r="R114"/>
    </row>
    <row r="115" spans="1:27" x14ac:dyDescent="0.55000000000000004">
      <c r="A115" s="56">
        <v>272</v>
      </c>
      <c r="B115" s="31" t="s">
        <v>145</v>
      </c>
      <c r="C115" s="67" t="s">
        <v>301</v>
      </c>
      <c r="D115" s="3" t="s">
        <v>147</v>
      </c>
      <c r="E115" s="3" t="s">
        <v>128</v>
      </c>
      <c r="F115" s="59" t="s">
        <v>10</v>
      </c>
      <c r="G115" s="57" t="s">
        <v>36</v>
      </c>
      <c r="H115" s="57">
        <v>140.80000000000001</v>
      </c>
      <c r="I115" s="57">
        <v>160</v>
      </c>
      <c r="J115" s="57">
        <v>22319</v>
      </c>
      <c r="K115" s="57">
        <v>139.49</v>
      </c>
      <c r="L115" s="76">
        <v>139.49</v>
      </c>
      <c r="M115" s="4">
        <f t="shared" si="6"/>
        <v>40</v>
      </c>
      <c r="N115" s="9" t="str">
        <f t="shared" si="7"/>
        <v>HC</v>
      </c>
      <c r="O115" s="17"/>
      <c r="P115" s="53"/>
      <c r="Q115" s="51"/>
      <c r="R115"/>
      <c r="T115" s="46"/>
      <c r="U115" s="46"/>
      <c r="V115" s="46"/>
      <c r="W115" s="46"/>
      <c r="X115" s="46"/>
      <c r="Y115" s="46"/>
      <c r="Z115" s="46"/>
      <c r="AA115" s="46"/>
    </row>
    <row r="116" spans="1:27" x14ac:dyDescent="0.55000000000000004">
      <c r="A116" s="64">
        <v>1747</v>
      </c>
      <c r="B116" s="65" t="s">
        <v>145</v>
      </c>
      <c r="C116" s="65" t="s">
        <v>146</v>
      </c>
      <c r="D116" s="59" t="s">
        <v>147</v>
      </c>
      <c r="E116" s="59" t="s">
        <v>128</v>
      </c>
      <c r="F116" s="59" t="s">
        <v>18</v>
      </c>
      <c r="G116" s="57" t="s">
        <v>36</v>
      </c>
      <c r="H116" s="12">
        <v>0</v>
      </c>
      <c r="I116" s="57">
        <v>98</v>
      </c>
      <c r="J116" s="57">
        <v>13260</v>
      </c>
      <c r="K116" s="57">
        <v>135.31</v>
      </c>
      <c r="L116" s="76">
        <v>135.31</v>
      </c>
      <c r="M116" s="4">
        <f t="shared" si="6"/>
        <v>40</v>
      </c>
      <c r="N116" s="9" t="str">
        <f t="shared" si="7"/>
        <v>DB</v>
      </c>
      <c r="O116" s="17"/>
      <c r="P116" s="53"/>
      <c r="Q116" s="51"/>
      <c r="R116"/>
    </row>
    <row r="117" spans="1:27" x14ac:dyDescent="0.55000000000000004">
      <c r="A117" s="56">
        <v>2634</v>
      </c>
      <c r="B117" s="25" t="s">
        <v>169</v>
      </c>
      <c r="C117" s="26" t="s">
        <v>170</v>
      </c>
      <c r="D117" s="10" t="s">
        <v>171</v>
      </c>
      <c r="E117" s="3" t="s">
        <v>128</v>
      </c>
      <c r="F117" s="3" t="s">
        <v>10</v>
      </c>
      <c r="G117" s="57" t="s">
        <v>144</v>
      </c>
      <c r="H117" s="57">
        <v>205.63</v>
      </c>
      <c r="I117" s="57">
        <v>128</v>
      </c>
      <c r="J117" s="57">
        <v>25905</v>
      </c>
      <c r="K117" s="57">
        <v>202.38</v>
      </c>
      <c r="L117" s="76">
        <v>202.38</v>
      </c>
      <c r="M117" s="4">
        <f t="shared" si="6"/>
        <v>6</v>
      </c>
      <c r="N117" s="9" t="str">
        <f t="shared" si="7"/>
        <v>HA</v>
      </c>
      <c r="O117" s="17"/>
      <c r="P117" s="53"/>
      <c r="Q117" s="51"/>
      <c r="R117"/>
      <c r="T117" s="46"/>
      <c r="U117" s="46"/>
      <c r="V117" s="46"/>
      <c r="W117" s="46"/>
      <c r="X117" s="46"/>
      <c r="Y117" s="46"/>
      <c r="Z117" s="46"/>
      <c r="AA117" s="46"/>
    </row>
    <row r="118" spans="1:27" x14ac:dyDescent="0.55000000000000004">
      <c r="A118" s="56">
        <v>280</v>
      </c>
      <c r="B118" s="32" t="s">
        <v>218</v>
      </c>
      <c r="C118" s="26" t="s">
        <v>219</v>
      </c>
      <c r="D118" s="3" t="s">
        <v>8</v>
      </c>
      <c r="E118" s="59" t="s">
        <v>128</v>
      </c>
      <c r="F118" s="3" t="s">
        <v>10</v>
      </c>
      <c r="G118" s="57" t="s">
        <v>206</v>
      </c>
      <c r="H118" s="57">
        <v>185.11</v>
      </c>
      <c r="I118" s="57">
        <v>42</v>
      </c>
      <c r="J118" s="57">
        <v>7739</v>
      </c>
      <c r="K118" s="57">
        <v>184.26</v>
      </c>
      <c r="L118" s="76">
        <v>184.26</v>
      </c>
      <c r="M118" s="4">
        <f t="shared" si="6"/>
        <v>18</v>
      </c>
      <c r="N118" s="9" t="str">
        <f t="shared" si="7"/>
        <v>HB</v>
      </c>
      <c r="O118" s="17"/>
      <c r="P118" s="53"/>
      <c r="Q118" s="51"/>
      <c r="R118"/>
      <c r="T118" s="46"/>
      <c r="U118" s="46"/>
      <c r="V118" s="46"/>
      <c r="W118" s="46"/>
      <c r="X118" s="46"/>
      <c r="Y118" s="46"/>
      <c r="Z118" s="46"/>
      <c r="AA118" s="46"/>
    </row>
    <row r="119" spans="1:27" x14ac:dyDescent="0.55000000000000004">
      <c r="A119" s="56">
        <v>290</v>
      </c>
      <c r="B119" s="25" t="s">
        <v>200</v>
      </c>
      <c r="C119" s="26" t="s">
        <v>201</v>
      </c>
      <c r="D119" s="3" t="s">
        <v>8</v>
      </c>
      <c r="E119" s="3" t="s">
        <v>128</v>
      </c>
      <c r="F119" s="3" t="s">
        <v>10</v>
      </c>
      <c r="G119" s="57" t="s">
        <v>144</v>
      </c>
      <c r="H119" s="57">
        <v>170.6</v>
      </c>
      <c r="I119" s="57">
        <v>117</v>
      </c>
      <c r="J119" s="57">
        <v>19210</v>
      </c>
      <c r="K119" s="57">
        <v>164.19</v>
      </c>
      <c r="L119" s="76">
        <v>164.19</v>
      </c>
      <c r="M119" s="4">
        <f t="shared" si="6"/>
        <v>32</v>
      </c>
      <c r="N119" s="9" t="str">
        <f t="shared" si="7"/>
        <v>HC</v>
      </c>
      <c r="O119" s="17"/>
      <c r="P119" s="53"/>
      <c r="Q119" s="51"/>
      <c r="R119"/>
      <c r="T119" s="46"/>
      <c r="U119" s="46"/>
      <c r="V119" s="46"/>
      <c r="W119" s="46"/>
      <c r="X119" s="46"/>
      <c r="Y119" s="46"/>
      <c r="Z119" s="46"/>
      <c r="AA119" s="46"/>
    </row>
    <row r="120" spans="1:27" x14ac:dyDescent="0.55000000000000004">
      <c r="A120" s="56">
        <v>2950</v>
      </c>
      <c r="B120" s="77" t="s">
        <v>921</v>
      </c>
      <c r="C120" s="28" t="s">
        <v>910</v>
      </c>
      <c r="D120" s="57" t="s">
        <v>99</v>
      </c>
      <c r="E120" s="58" t="s">
        <v>128</v>
      </c>
      <c r="F120" s="57" t="s">
        <v>10</v>
      </c>
      <c r="G120" s="57" t="s">
        <v>909</v>
      </c>
      <c r="H120" s="12">
        <v>0</v>
      </c>
      <c r="I120" s="57">
        <v>7</v>
      </c>
      <c r="J120" s="57">
        <v>1014</v>
      </c>
      <c r="K120" s="57">
        <v>144.86000000000001</v>
      </c>
      <c r="L120" s="21">
        <v>0</v>
      </c>
      <c r="M120" s="4">
        <v>0</v>
      </c>
      <c r="N120" s="61"/>
      <c r="O120" s="17"/>
      <c r="P120" s="53"/>
      <c r="Q120" s="51"/>
      <c r="R120"/>
      <c r="T120" s="46"/>
      <c r="U120" s="46"/>
      <c r="V120" s="46"/>
      <c r="W120" s="46"/>
      <c r="X120" s="46"/>
      <c r="Y120" s="46"/>
      <c r="Z120" s="46"/>
      <c r="AA120" s="46"/>
    </row>
    <row r="121" spans="1:27" x14ac:dyDescent="0.55000000000000004">
      <c r="A121" s="56">
        <v>302</v>
      </c>
      <c r="B121" s="25" t="s">
        <v>548</v>
      </c>
      <c r="C121" s="26" t="s">
        <v>549</v>
      </c>
      <c r="D121" s="3" t="s">
        <v>8</v>
      </c>
      <c r="E121" s="3" t="s">
        <v>128</v>
      </c>
      <c r="F121" s="3" t="s">
        <v>10</v>
      </c>
      <c r="G121" s="57" t="s">
        <v>184</v>
      </c>
      <c r="H121" s="57">
        <v>172.51</v>
      </c>
      <c r="I121" s="57">
        <v>112</v>
      </c>
      <c r="J121" s="57">
        <v>19482</v>
      </c>
      <c r="K121" s="57">
        <v>173.95</v>
      </c>
      <c r="L121" s="76">
        <v>173.95</v>
      </c>
      <c r="M121" s="4">
        <f>IF(AND(L121&lt;&gt;"",L121&lt;&gt;0),IF(L121&gt;=210,0,IF(L121&lt;153,40,ROUND(((ROUNDUP((210-L121),0))*0.7),0))),"")</f>
        <v>26</v>
      </c>
      <c r="N121" s="9" t="str">
        <f>IF(A121="LE","",IF(F121="H",IF(L121&gt;=0,IF(L121&gt;=190,"HA",IF(L121&gt;=178,"HB","HC")),""),IF(F121="D",IF(L121&gt;=20,IF(L121&gt;=170,"DA","DB"),""))))</f>
        <v>HC</v>
      </c>
      <c r="O121" s="17"/>
      <c r="P121" s="53"/>
      <c r="Q121" s="51"/>
      <c r="R121"/>
    </row>
    <row r="122" spans="1:27" x14ac:dyDescent="0.55000000000000004">
      <c r="A122" s="56">
        <v>323</v>
      </c>
      <c r="B122" s="25" t="s">
        <v>183</v>
      </c>
      <c r="C122" s="26" t="s">
        <v>7</v>
      </c>
      <c r="D122" s="3" t="s">
        <v>8</v>
      </c>
      <c r="E122" s="3" t="s">
        <v>128</v>
      </c>
      <c r="F122" s="3" t="s">
        <v>10</v>
      </c>
      <c r="G122" s="57" t="s">
        <v>184</v>
      </c>
      <c r="H122" s="57">
        <v>186.78</v>
      </c>
      <c r="I122" s="57">
        <v>348</v>
      </c>
      <c r="J122" s="57">
        <v>65131</v>
      </c>
      <c r="K122" s="57">
        <v>187.16</v>
      </c>
      <c r="L122" s="76">
        <v>187.16</v>
      </c>
      <c r="M122" s="4">
        <f>IF(AND(L122&lt;&gt;"",L122&lt;&gt;0),IF(L122&gt;=210,0,IF(L122&lt;153,40,ROUND(((ROUNDUP((210-L122),0))*0.7),0))),"")</f>
        <v>16</v>
      </c>
      <c r="N122" s="9" t="str">
        <f>IF(A122="LE","",IF(F122="H",IF(L122&gt;=0,IF(L122&gt;=190,"HA",IF(L122&gt;=178,"HB","HC")),""),IF(F122="D",IF(L122&gt;=20,IF(L122&gt;=170,"DA","DB"),""))))</f>
        <v>HB</v>
      </c>
      <c r="O122" s="17"/>
      <c r="P122" s="53"/>
      <c r="Q122" s="51"/>
      <c r="R122"/>
    </row>
    <row r="123" spans="1:27" x14ac:dyDescent="0.55000000000000004">
      <c r="A123" s="56">
        <v>2265</v>
      </c>
      <c r="B123" s="25" t="s">
        <v>227</v>
      </c>
      <c r="C123" s="26" t="s">
        <v>228</v>
      </c>
      <c r="D123" s="10" t="s">
        <v>229</v>
      </c>
      <c r="E123" s="3" t="s">
        <v>128</v>
      </c>
      <c r="F123" s="3" t="s">
        <v>10</v>
      </c>
      <c r="G123" s="57" t="s">
        <v>152</v>
      </c>
      <c r="H123" s="57">
        <v>174.91</v>
      </c>
      <c r="I123" s="57">
        <v>92</v>
      </c>
      <c r="J123" s="57">
        <v>16180</v>
      </c>
      <c r="K123" s="57">
        <v>175.87</v>
      </c>
      <c r="L123" s="76">
        <v>175.87</v>
      </c>
      <c r="M123" s="4">
        <f>IF(AND(L123&lt;&gt;"",L123&lt;&gt;0),IF(L123&gt;=210,0,IF(L123&lt;153,40,ROUND(((ROUNDUP((210-L123),0))*0.7),0))),"")</f>
        <v>25</v>
      </c>
      <c r="N123" s="9" t="str">
        <f>IF(A123="LE","",IF(F123="H",IF(L123&gt;=0,IF(L123&gt;=190,"HA",IF(L123&gt;=178,"HB","HC")),""),IF(F123="D",IF(L123&gt;=20,IF(L123&gt;=170,"DA","DB"),""))))</f>
        <v>HC</v>
      </c>
      <c r="O123" s="17"/>
      <c r="P123" s="53"/>
      <c r="Q123" s="51"/>
      <c r="R123"/>
    </row>
    <row r="124" spans="1:27" x14ac:dyDescent="0.55000000000000004">
      <c r="A124" s="56">
        <v>325</v>
      </c>
      <c r="B124" s="25" t="s">
        <v>924</v>
      </c>
      <c r="C124" s="26" t="s">
        <v>338</v>
      </c>
      <c r="D124" s="3" t="s">
        <v>171</v>
      </c>
      <c r="E124" s="3" t="s">
        <v>128</v>
      </c>
      <c r="F124" s="3" t="s">
        <v>10</v>
      </c>
      <c r="G124" s="57" t="s">
        <v>909</v>
      </c>
      <c r="H124" s="12">
        <v>0</v>
      </c>
      <c r="I124" s="57">
        <v>14</v>
      </c>
      <c r="J124" s="57">
        <v>2239</v>
      </c>
      <c r="K124" s="57">
        <v>159.93</v>
      </c>
      <c r="L124" s="21">
        <v>0</v>
      </c>
      <c r="M124" s="4">
        <v>0</v>
      </c>
      <c r="N124" s="9"/>
      <c r="O124" s="17"/>
      <c r="P124" s="53"/>
      <c r="Q124" s="51"/>
      <c r="R124"/>
    </row>
    <row r="125" spans="1:27" x14ac:dyDescent="0.55000000000000004">
      <c r="A125" s="56">
        <v>333</v>
      </c>
      <c r="B125" s="29" t="s">
        <v>129</v>
      </c>
      <c r="C125" s="26" t="s">
        <v>130</v>
      </c>
      <c r="D125" s="10" t="s">
        <v>99</v>
      </c>
      <c r="E125" s="3" t="s">
        <v>128</v>
      </c>
      <c r="F125" s="3" t="s">
        <v>10</v>
      </c>
      <c r="G125" s="57" t="s">
        <v>131</v>
      </c>
      <c r="H125" s="12">
        <v>0</v>
      </c>
      <c r="I125" s="57">
        <v>0</v>
      </c>
      <c r="J125" s="57">
        <v>0</v>
      </c>
      <c r="K125" s="57">
        <v>0</v>
      </c>
      <c r="L125" s="21">
        <v>0</v>
      </c>
      <c r="M125" s="4">
        <v>0</v>
      </c>
      <c r="N125" s="9"/>
      <c r="O125" s="17"/>
      <c r="P125" s="53"/>
      <c r="Q125" s="51"/>
      <c r="R125"/>
      <c r="T125" s="46"/>
      <c r="U125" s="46"/>
      <c r="V125" s="46"/>
      <c r="W125" s="46"/>
      <c r="X125" s="46"/>
      <c r="Y125" s="46"/>
      <c r="Z125" s="46"/>
      <c r="AA125" s="46"/>
    </row>
    <row r="126" spans="1:27" x14ac:dyDescent="0.55000000000000004">
      <c r="A126" s="56">
        <v>2904</v>
      </c>
      <c r="B126" s="13" t="s">
        <v>833</v>
      </c>
      <c r="C126" s="11" t="s">
        <v>834</v>
      </c>
      <c r="D126" s="3" t="s">
        <v>171</v>
      </c>
      <c r="E126" s="3" t="s">
        <v>128</v>
      </c>
      <c r="F126" s="12" t="s">
        <v>18</v>
      </c>
      <c r="G126" s="57" t="s">
        <v>36</v>
      </c>
      <c r="H126" s="57">
        <v>134.82</v>
      </c>
      <c r="I126" s="57">
        <v>62</v>
      </c>
      <c r="J126" s="57">
        <v>8402</v>
      </c>
      <c r="K126" s="57">
        <v>135.52000000000001</v>
      </c>
      <c r="L126" s="76">
        <v>135.52000000000001</v>
      </c>
      <c r="M126" s="4">
        <f>IF(AND(L126&lt;&gt;"",L126&lt;&gt;0),IF(L126&gt;=210,0,IF(L126&lt;153,40,ROUND(((ROUNDUP((210-L126),0))*0.7),0))),"")</f>
        <v>40</v>
      </c>
      <c r="N126" s="9" t="str">
        <f>IF(A126="LE","",IF(F126="H",IF(L126&gt;=0,IF(L126&gt;=190,"HA",IF(L126&gt;=178,"HB","HC")),""),IF(F126="D",IF(L126&gt;=20,IF(L126&gt;=170,"DA","DB"),""))))</f>
        <v>DB</v>
      </c>
      <c r="O126" s="17"/>
      <c r="P126" s="53"/>
      <c r="Q126" s="51"/>
      <c r="R126"/>
      <c r="T126" s="46"/>
      <c r="U126" s="46"/>
      <c r="V126" s="46"/>
      <c r="W126" s="46"/>
      <c r="X126" s="46"/>
      <c r="Y126" s="46"/>
      <c r="Z126" s="46"/>
      <c r="AA126" s="46"/>
    </row>
    <row r="127" spans="1:27" x14ac:dyDescent="0.55000000000000004">
      <c r="A127" s="56">
        <v>1172</v>
      </c>
      <c r="B127" s="25" t="s">
        <v>273</v>
      </c>
      <c r="C127" s="26" t="s">
        <v>274</v>
      </c>
      <c r="D127" s="3" t="s">
        <v>8</v>
      </c>
      <c r="E127" s="3" t="s">
        <v>128</v>
      </c>
      <c r="F127" s="3" t="s">
        <v>18</v>
      </c>
      <c r="G127" s="57" t="s">
        <v>143</v>
      </c>
      <c r="H127" s="57">
        <v>153.37</v>
      </c>
      <c r="I127" s="57">
        <v>30</v>
      </c>
      <c r="J127" s="57">
        <v>4601</v>
      </c>
      <c r="K127" s="57">
        <v>153.37</v>
      </c>
      <c r="L127" s="76">
        <v>153.37</v>
      </c>
      <c r="M127" s="4">
        <f>IF(AND(L127&lt;&gt;"",L127&lt;&gt;0),IF(L127&gt;=210,0,IF(L127&lt;153,40,ROUND(((ROUNDUP((210-L127),0))*0.7),0))),"")</f>
        <v>40</v>
      </c>
      <c r="N127" s="9" t="str">
        <f>IF(A127="LE","",IF(F127="H",IF(L127&gt;=0,IF(L127&gt;=190,"HA",IF(L127&gt;=178,"HB","HC")),""),IF(F127="D",IF(L127&gt;=20,IF(L127&gt;=170,"DA","DB"),""))))</f>
        <v>DB</v>
      </c>
      <c r="O127" s="17"/>
      <c r="P127" s="53"/>
      <c r="Q127" s="51"/>
      <c r="R127"/>
    </row>
    <row r="128" spans="1:27" x14ac:dyDescent="0.55000000000000004">
      <c r="A128" s="56">
        <v>2632</v>
      </c>
      <c r="B128" s="25" t="s">
        <v>295</v>
      </c>
      <c r="C128" s="26" t="s">
        <v>296</v>
      </c>
      <c r="D128" s="10" t="s">
        <v>8</v>
      </c>
      <c r="E128" s="3" t="s">
        <v>128</v>
      </c>
      <c r="F128" s="3" t="s">
        <v>10</v>
      </c>
      <c r="G128" s="57" t="s">
        <v>176</v>
      </c>
      <c r="H128" s="57">
        <v>148</v>
      </c>
      <c r="I128" s="57">
        <v>56</v>
      </c>
      <c r="J128" s="57">
        <v>7957</v>
      </c>
      <c r="K128" s="57">
        <v>142.09</v>
      </c>
      <c r="L128" s="76">
        <v>142.09</v>
      </c>
      <c r="M128" s="4">
        <f>IF(AND(L128&lt;&gt;"",L128&lt;&gt;0),IF(L128&gt;=210,0,IF(L128&lt;153,40,ROUND(((ROUNDUP((210-L128),0))*0.7),0))),"")</f>
        <v>40</v>
      </c>
      <c r="N128" s="9" t="str">
        <f>IF(A128="LE","",IF(F128="H",IF(L128&gt;=0,IF(L128&gt;=190,"HA",IF(L128&gt;=178,"HB","HC")),""),IF(F128="D",IF(L128&gt;=20,IF(L128&gt;=170,"DA","DB"),""))))</f>
        <v>HC</v>
      </c>
      <c r="O128" s="17"/>
      <c r="P128" s="53"/>
      <c r="Q128" s="51"/>
      <c r="R128"/>
    </row>
    <row r="129" spans="1:27" x14ac:dyDescent="0.55000000000000004">
      <c r="A129" s="56">
        <v>2453</v>
      </c>
      <c r="B129" s="29" t="s">
        <v>278</v>
      </c>
      <c r="C129" s="26" t="s">
        <v>279</v>
      </c>
      <c r="D129" s="10" t="s">
        <v>171</v>
      </c>
      <c r="E129" s="3" t="s">
        <v>128</v>
      </c>
      <c r="F129" s="3" t="s">
        <v>18</v>
      </c>
      <c r="G129" s="57" t="s">
        <v>909</v>
      </c>
      <c r="H129" s="12">
        <v>0</v>
      </c>
      <c r="I129" s="57">
        <v>0</v>
      </c>
      <c r="J129" s="57">
        <v>0</v>
      </c>
      <c r="K129" s="57">
        <v>0</v>
      </c>
      <c r="L129" s="21">
        <v>0</v>
      </c>
      <c r="M129" s="4">
        <v>0</v>
      </c>
      <c r="N129" s="9"/>
      <c r="O129" s="17"/>
      <c r="P129" s="53"/>
      <c r="Q129" s="51"/>
      <c r="R129"/>
    </row>
    <row r="130" spans="1:27" x14ac:dyDescent="0.55000000000000004">
      <c r="A130" s="56">
        <v>356</v>
      </c>
      <c r="B130" s="25" t="s">
        <v>180</v>
      </c>
      <c r="C130" s="26" t="s">
        <v>68</v>
      </c>
      <c r="D130" s="3" t="s">
        <v>8</v>
      </c>
      <c r="E130" s="3" t="s">
        <v>128</v>
      </c>
      <c r="F130" s="3" t="s">
        <v>10</v>
      </c>
      <c r="G130" s="57" t="s">
        <v>152</v>
      </c>
      <c r="H130" s="57">
        <v>188.73</v>
      </c>
      <c r="I130" s="57">
        <v>69</v>
      </c>
      <c r="J130" s="57">
        <v>12838</v>
      </c>
      <c r="K130" s="57">
        <v>186.06</v>
      </c>
      <c r="L130" s="76">
        <v>186.06</v>
      </c>
      <c r="M130" s="4">
        <f>IF(AND(L130&lt;&gt;"",L130&lt;&gt;0),IF(L130&gt;=210,0,IF(L130&lt;153,40,ROUND(((ROUNDUP((210-L130),0))*0.7),0))),"")</f>
        <v>17</v>
      </c>
      <c r="N130" s="9" t="str">
        <f>IF(A130="LE","",IF(F130="H",IF(L130&gt;=0,IF(L130&gt;=190,"HA",IF(L130&gt;=178,"HB","HC")),""),IF(F130="D",IF(L130&gt;=20,IF(L130&gt;=170,"DA","DB"),""))))</f>
        <v>HB</v>
      </c>
      <c r="O130" s="17"/>
      <c r="P130" s="53"/>
      <c r="Q130" s="51"/>
      <c r="R130"/>
      <c r="T130" s="46"/>
      <c r="U130" s="46"/>
      <c r="V130" s="46"/>
      <c r="W130" s="46"/>
      <c r="X130" s="46"/>
      <c r="Y130" s="46"/>
      <c r="Z130" s="46"/>
      <c r="AA130" s="46"/>
    </row>
    <row r="131" spans="1:27" x14ac:dyDescent="0.55000000000000004">
      <c r="A131" s="56">
        <v>2695</v>
      </c>
      <c r="B131" s="25" t="s">
        <v>180</v>
      </c>
      <c r="C131" s="26" t="s">
        <v>300</v>
      </c>
      <c r="D131" s="10" t="s">
        <v>8</v>
      </c>
      <c r="E131" s="3" t="s">
        <v>128</v>
      </c>
      <c r="F131" s="3" t="s">
        <v>18</v>
      </c>
      <c r="G131" s="57" t="s">
        <v>131</v>
      </c>
      <c r="H131" s="57">
        <v>148.29</v>
      </c>
      <c r="I131" s="57">
        <v>36</v>
      </c>
      <c r="J131" s="57">
        <v>5387</v>
      </c>
      <c r="K131" s="57">
        <v>149.63999999999999</v>
      </c>
      <c r="L131" s="76">
        <v>149.63999999999999</v>
      </c>
      <c r="M131" s="4">
        <f>IF(AND(L131&lt;&gt;"",L131&lt;&gt;0),IF(L131&gt;=210,0,IF(L131&lt;153,40,ROUND(((ROUNDUP((210-L131),0))*0.7),0))),"")</f>
        <v>40</v>
      </c>
      <c r="N131" s="9" t="str">
        <f>IF(A131="LE","",IF(F131="H",IF(L131&gt;=0,IF(L131&gt;=190,"HA",IF(L131&gt;=178,"HB","HC")),""),IF(F131="D",IF(L131&gt;=20,IF(L131&gt;=170,"DA","DB"),""))))</f>
        <v>DB</v>
      </c>
      <c r="O131" s="17"/>
      <c r="P131" s="53"/>
      <c r="Q131" s="51"/>
      <c r="R131"/>
    </row>
    <row r="132" spans="1:27" x14ac:dyDescent="0.55000000000000004">
      <c r="A132" s="58">
        <v>2951</v>
      </c>
      <c r="B132" s="28" t="s">
        <v>926</v>
      </c>
      <c r="C132" s="77" t="s">
        <v>530</v>
      </c>
      <c r="D132" s="57" t="s">
        <v>8</v>
      </c>
      <c r="E132" s="57" t="s">
        <v>128</v>
      </c>
      <c r="F132" s="57" t="s">
        <v>10</v>
      </c>
      <c r="G132" s="57" t="s">
        <v>131</v>
      </c>
      <c r="H132" s="12">
        <v>0</v>
      </c>
      <c r="I132" s="57">
        <v>0</v>
      </c>
      <c r="J132" s="57">
        <v>0</v>
      </c>
      <c r="K132" s="57">
        <v>0</v>
      </c>
      <c r="L132" s="21">
        <v>0</v>
      </c>
      <c r="M132" s="4">
        <v>0</v>
      </c>
      <c r="N132" s="61"/>
      <c r="O132" s="17"/>
      <c r="P132" s="53"/>
      <c r="Q132" s="51"/>
      <c r="R132"/>
      <c r="T132" s="46"/>
      <c r="U132" s="46"/>
      <c r="V132" s="46"/>
      <c r="W132" s="46"/>
      <c r="X132" s="46"/>
      <c r="Y132" s="46"/>
      <c r="Z132" s="46"/>
      <c r="AA132" s="46"/>
    </row>
    <row r="133" spans="1:27" x14ac:dyDescent="0.55000000000000004">
      <c r="A133" s="56">
        <v>2526</v>
      </c>
      <c r="B133" s="25" t="s">
        <v>305</v>
      </c>
      <c r="C133" s="26" t="s">
        <v>286</v>
      </c>
      <c r="D133" s="10" t="s">
        <v>8</v>
      </c>
      <c r="E133" s="3" t="s">
        <v>128</v>
      </c>
      <c r="F133" s="3" t="s">
        <v>18</v>
      </c>
      <c r="G133" s="57" t="s">
        <v>140</v>
      </c>
      <c r="H133" s="57">
        <v>144.71</v>
      </c>
      <c r="I133" s="57">
        <v>148</v>
      </c>
      <c r="J133" s="57">
        <v>21829</v>
      </c>
      <c r="K133" s="57">
        <v>147.49</v>
      </c>
      <c r="L133" s="76">
        <v>147.49</v>
      </c>
      <c r="M133" s="4">
        <f>IF(AND(L133&lt;&gt;"",L133&lt;&gt;0),IF(L133&gt;=210,0,IF(L133&lt;153,40,ROUND(((ROUNDUP((210-L133),0))*0.7),0))),"")</f>
        <v>40</v>
      </c>
      <c r="N133" s="9" t="str">
        <f>IF(A133="LE","",IF(F133="H",IF(L133&gt;=0,IF(L133&gt;=190,"HA",IF(L133&gt;=178,"HB","HC")),""),IF(F133="D",IF(L133&gt;=20,IF(L133&gt;=170,"DA","DB"),""))))</f>
        <v>DB</v>
      </c>
      <c r="O133" s="17"/>
      <c r="P133" s="53"/>
      <c r="Q133" s="51"/>
      <c r="R133"/>
    </row>
    <row r="134" spans="1:27" x14ac:dyDescent="0.55000000000000004">
      <c r="A134" s="56">
        <v>407</v>
      </c>
      <c r="B134" s="25" t="s">
        <v>220</v>
      </c>
      <c r="C134" s="26" t="s">
        <v>93</v>
      </c>
      <c r="D134" s="3" t="s">
        <v>8</v>
      </c>
      <c r="E134" s="3" t="s">
        <v>128</v>
      </c>
      <c r="F134" s="3" t="s">
        <v>10</v>
      </c>
      <c r="G134" s="57" t="s">
        <v>36</v>
      </c>
      <c r="H134" s="57">
        <v>183.38</v>
      </c>
      <c r="I134" s="57">
        <v>123</v>
      </c>
      <c r="J134" s="57">
        <v>22633</v>
      </c>
      <c r="K134" s="57">
        <v>184.01</v>
      </c>
      <c r="L134" s="76">
        <v>184.01</v>
      </c>
      <c r="M134" s="4">
        <f>IF(AND(L134&lt;&gt;"",L134&lt;&gt;0),IF(L134&gt;=210,0,IF(L134&lt;153,40,ROUND(((ROUNDUP((210-L134),0))*0.7),0))),"")</f>
        <v>18</v>
      </c>
      <c r="N134" s="9" t="str">
        <f>IF(A134="LE","",IF(F134="H",IF(L134&gt;=0,IF(L134&gt;=190,"HA",IF(L134&gt;=178,"HB","HC")),""),IF(F134="D",IF(L134&gt;=20,IF(L134&gt;=170,"DA","DB"),""))))</f>
        <v>HB</v>
      </c>
      <c r="O134" s="17"/>
      <c r="P134" s="53"/>
      <c r="Q134" s="51"/>
      <c r="R134"/>
    </row>
    <row r="135" spans="1:27" x14ac:dyDescent="0.55000000000000004">
      <c r="A135" s="56">
        <v>408</v>
      </c>
      <c r="B135" s="25" t="s">
        <v>220</v>
      </c>
      <c r="C135" s="26" t="s">
        <v>243</v>
      </c>
      <c r="D135" s="3" t="s">
        <v>8</v>
      </c>
      <c r="E135" s="3" t="s">
        <v>128</v>
      </c>
      <c r="F135" s="3" t="s">
        <v>10</v>
      </c>
      <c r="G135" s="57" t="s">
        <v>176</v>
      </c>
      <c r="H135" s="57">
        <v>168.72</v>
      </c>
      <c r="I135" s="57">
        <v>77</v>
      </c>
      <c r="J135" s="57">
        <v>12614</v>
      </c>
      <c r="K135" s="57">
        <v>163.82</v>
      </c>
      <c r="L135" s="76">
        <v>163.82</v>
      </c>
      <c r="M135" s="4">
        <f>IF(AND(L135&lt;&gt;"",L135&lt;&gt;0),IF(L135&gt;=210,0,IF(L135&lt;153,40,ROUND(((ROUNDUP((210-L135),0))*0.7),0))),"")</f>
        <v>33</v>
      </c>
      <c r="N135" s="9" t="str">
        <f>IF(A135="LE","",IF(F135="H",IF(L135&gt;=0,IF(L135&gt;=190,"HA",IF(L135&gt;=178,"HB","HC")),""),IF(F135="D",IF(L135&gt;=20,IF(L135&gt;=170,"DA","DB"),""))))</f>
        <v>HC</v>
      </c>
      <c r="O135" s="17"/>
      <c r="P135" s="53"/>
      <c r="Q135" s="51"/>
      <c r="R135"/>
      <c r="T135" s="46"/>
      <c r="U135" s="46"/>
      <c r="V135" s="46"/>
      <c r="W135" s="46"/>
      <c r="X135" s="46"/>
      <c r="Y135" s="46"/>
      <c r="Z135" s="46"/>
      <c r="AA135" s="46"/>
    </row>
    <row r="136" spans="1:27" x14ac:dyDescent="0.55000000000000004">
      <c r="A136" s="56">
        <v>409</v>
      </c>
      <c r="B136" s="25" t="s">
        <v>132</v>
      </c>
      <c r="C136" s="26" t="s">
        <v>133</v>
      </c>
      <c r="D136" s="3" t="s">
        <v>99</v>
      </c>
      <c r="E136" s="3" t="s">
        <v>128</v>
      </c>
      <c r="F136" s="3" t="s">
        <v>10</v>
      </c>
      <c r="G136" s="57" t="s">
        <v>206</v>
      </c>
      <c r="H136" s="12">
        <v>0</v>
      </c>
      <c r="I136" s="57">
        <v>14</v>
      </c>
      <c r="J136" s="57">
        <v>1463</v>
      </c>
      <c r="K136" s="57">
        <v>104.5</v>
      </c>
      <c r="L136" s="21">
        <v>0</v>
      </c>
      <c r="M136" s="4">
        <v>0</v>
      </c>
      <c r="N136" s="9"/>
      <c r="O136" s="17"/>
      <c r="P136" s="53"/>
      <c r="Q136" s="51"/>
      <c r="R136"/>
    </row>
    <row r="137" spans="1:27" x14ac:dyDescent="0.55000000000000004">
      <c r="A137" s="58">
        <v>2892</v>
      </c>
      <c r="B137" s="28" t="s">
        <v>161</v>
      </c>
      <c r="C137" s="28" t="s">
        <v>162</v>
      </c>
      <c r="D137" s="59" t="s">
        <v>147</v>
      </c>
      <c r="E137" s="8" t="s">
        <v>128</v>
      </c>
      <c r="F137" s="59" t="s">
        <v>18</v>
      </c>
      <c r="G137" s="57" t="s">
        <v>36</v>
      </c>
      <c r="H137" s="57">
        <v>161.86000000000001</v>
      </c>
      <c r="I137" s="57">
        <v>151</v>
      </c>
      <c r="J137" s="57">
        <v>24497</v>
      </c>
      <c r="K137" s="57">
        <v>162.22999999999999</v>
      </c>
      <c r="L137" s="76">
        <v>162.22999999999999</v>
      </c>
      <c r="M137" s="4">
        <f>IF(AND(L137&lt;&gt;"",L137&lt;&gt;0),IF(L137&gt;=210,0,IF(L137&lt;153,40,ROUND(((ROUNDUP((210-L137),0))*0.7),0))),"")</f>
        <v>34</v>
      </c>
      <c r="N137" s="9" t="str">
        <f>IF(A137="LE","",IF(F137="H",IF(L137&gt;=0,IF(L137&gt;=190,"HA",IF(L137&gt;=178,"HB","HC")),""),IF(F137="D",IF(L137&gt;=20,IF(L137&gt;=170,"DA","DB"),""))))</f>
        <v>DB</v>
      </c>
      <c r="O137" s="17"/>
      <c r="P137" s="53"/>
      <c r="Q137" s="51"/>
      <c r="R137"/>
    </row>
    <row r="138" spans="1:27" x14ac:dyDescent="0.55000000000000004">
      <c r="A138" s="56">
        <v>2953</v>
      </c>
      <c r="B138" s="77" t="s">
        <v>496</v>
      </c>
      <c r="C138" s="28" t="s">
        <v>127</v>
      </c>
      <c r="D138" s="57" t="s">
        <v>171</v>
      </c>
      <c r="E138" s="58" t="s">
        <v>128</v>
      </c>
      <c r="F138" s="57" t="s">
        <v>10</v>
      </c>
      <c r="G138" s="57" t="s">
        <v>909</v>
      </c>
      <c r="H138" s="12">
        <v>0</v>
      </c>
      <c r="I138" s="57">
        <v>17</v>
      </c>
      <c r="J138" s="57">
        <v>2620</v>
      </c>
      <c r="K138" s="57">
        <v>154.12</v>
      </c>
      <c r="L138" s="21">
        <v>0</v>
      </c>
      <c r="M138" s="4">
        <v>0</v>
      </c>
      <c r="N138" s="61"/>
      <c r="O138" s="17"/>
      <c r="P138" s="53"/>
      <c r="Q138" s="51"/>
      <c r="R138"/>
    </row>
    <row r="139" spans="1:27" x14ac:dyDescent="0.55000000000000004">
      <c r="A139" s="56">
        <v>440</v>
      </c>
      <c r="B139" s="25" t="s">
        <v>202</v>
      </c>
      <c r="C139" s="26" t="s">
        <v>203</v>
      </c>
      <c r="D139" s="3" t="s">
        <v>8</v>
      </c>
      <c r="E139" s="3" t="s">
        <v>128</v>
      </c>
      <c r="F139" s="3" t="s">
        <v>18</v>
      </c>
      <c r="G139" s="57" t="s">
        <v>143</v>
      </c>
      <c r="H139" s="57">
        <v>183.27</v>
      </c>
      <c r="I139" s="57">
        <v>45</v>
      </c>
      <c r="J139" s="57">
        <v>8445</v>
      </c>
      <c r="K139" s="57">
        <v>187.67</v>
      </c>
      <c r="L139" s="76">
        <v>187.67</v>
      </c>
      <c r="M139" s="4">
        <f>IF(AND(L139&lt;&gt;"",L139&lt;&gt;0),IF(L139&gt;=210,0,IF(L139&lt;153,40,ROUND(((ROUNDUP((210-L139),0))*0.7),0))),"")</f>
        <v>16</v>
      </c>
      <c r="N139" s="9" t="str">
        <f>IF(A139="LE","",IF(F139="H",IF(L139&gt;=0,IF(L139&gt;=190,"HA",IF(L139&gt;=178,"HB","HC")),""),IF(F139="D",IF(L139&gt;=20,IF(L139&gt;=170,"DA","DB"),""))))</f>
        <v>DA</v>
      </c>
      <c r="O139" s="17"/>
      <c r="P139" s="53"/>
      <c r="Q139" s="51"/>
      <c r="R139"/>
      <c r="T139" s="46"/>
      <c r="U139" s="46"/>
      <c r="V139" s="46"/>
      <c r="W139" s="46"/>
      <c r="X139" s="46"/>
      <c r="Y139" s="46"/>
      <c r="Z139" s="46"/>
      <c r="AA139" s="46"/>
    </row>
    <row r="140" spans="1:27" x14ac:dyDescent="0.55000000000000004">
      <c r="A140" s="56">
        <v>1492</v>
      </c>
      <c r="B140" s="25" t="s">
        <v>148</v>
      </c>
      <c r="C140" s="26" t="s">
        <v>276</v>
      </c>
      <c r="D140" s="3" t="s">
        <v>8</v>
      </c>
      <c r="E140" s="3" t="s">
        <v>128</v>
      </c>
      <c r="F140" s="3" t="s">
        <v>10</v>
      </c>
      <c r="G140" s="57" t="s">
        <v>184</v>
      </c>
      <c r="H140" s="57">
        <v>161.47</v>
      </c>
      <c r="I140" s="57">
        <v>72</v>
      </c>
      <c r="J140" s="57">
        <v>11609</v>
      </c>
      <c r="K140" s="57">
        <v>161.24</v>
      </c>
      <c r="L140" s="76">
        <v>161.24</v>
      </c>
      <c r="M140" s="4">
        <f>IF(AND(L140&lt;&gt;"",L140&lt;&gt;0),IF(L140&gt;=210,0,IF(L140&lt;153,40,ROUND(((ROUNDUP((210-L140),0))*0.7),0))),"")</f>
        <v>34</v>
      </c>
      <c r="N140" s="9" t="str">
        <f>IF(A140="LE","",IF(F140="H",IF(L140&gt;=0,IF(L140&gt;=190,"HA",IF(L140&gt;=178,"HB","HC")),""),IF(F140="D",IF(L140&gt;=20,IF(L140&gt;=170,"DA","DB"),""))))</f>
        <v>HC</v>
      </c>
      <c r="O140" s="17"/>
      <c r="P140" s="53"/>
      <c r="Q140" s="51"/>
      <c r="R140"/>
      <c r="T140" s="46"/>
      <c r="U140" s="46"/>
      <c r="V140" s="46"/>
      <c r="W140" s="46"/>
      <c r="X140" s="46"/>
      <c r="Y140" s="46"/>
      <c r="Z140" s="46"/>
      <c r="AA140" s="46"/>
    </row>
    <row r="141" spans="1:27" x14ac:dyDescent="0.55000000000000004">
      <c r="A141" s="56">
        <v>1766</v>
      </c>
      <c r="B141" s="25" t="s">
        <v>148</v>
      </c>
      <c r="C141" s="26" t="s">
        <v>149</v>
      </c>
      <c r="D141" s="10" t="s">
        <v>8</v>
      </c>
      <c r="E141" s="3" t="s">
        <v>128</v>
      </c>
      <c r="F141" s="3" t="s">
        <v>18</v>
      </c>
      <c r="G141" s="57" t="s">
        <v>140</v>
      </c>
      <c r="H141" s="57">
        <v>142.47</v>
      </c>
      <c r="I141" s="57">
        <v>105</v>
      </c>
      <c r="J141" s="57">
        <v>15064</v>
      </c>
      <c r="K141" s="57">
        <v>143.47</v>
      </c>
      <c r="L141" s="76">
        <v>143.47</v>
      </c>
      <c r="M141" s="4">
        <f>IF(AND(L141&lt;&gt;"",L141&lt;&gt;0),IF(L141&gt;=210,0,IF(L141&lt;153,40,ROUND(((ROUNDUP((210-L141),0))*0.7),0))),"")</f>
        <v>40</v>
      </c>
      <c r="N141" s="9" t="str">
        <f>IF(A141="LE","",IF(F141="H",IF(L141&gt;=0,IF(L141&gt;=190,"HA",IF(L141&gt;=178,"HB","HC")),""),IF(F141="D",IF(L141&gt;=20,IF(L141&gt;=170,"DA","DB"),""))))</f>
        <v>DB</v>
      </c>
      <c r="O141" s="17"/>
      <c r="P141" s="53"/>
      <c r="Q141" s="51"/>
      <c r="R141"/>
    </row>
    <row r="142" spans="1:27" x14ac:dyDescent="0.55000000000000004">
      <c r="A142" s="64">
        <v>2858</v>
      </c>
      <c r="B142" s="65" t="s">
        <v>510</v>
      </c>
      <c r="C142" s="65" t="s">
        <v>511</v>
      </c>
      <c r="D142" s="59" t="s">
        <v>171</v>
      </c>
      <c r="E142" s="59" t="s">
        <v>128</v>
      </c>
      <c r="F142" s="59" t="s">
        <v>10</v>
      </c>
      <c r="G142" s="57" t="s">
        <v>184</v>
      </c>
      <c r="H142" s="57">
        <v>187.27</v>
      </c>
      <c r="I142" s="57">
        <v>67</v>
      </c>
      <c r="J142" s="57">
        <v>12211</v>
      </c>
      <c r="K142" s="57">
        <v>182.25</v>
      </c>
      <c r="L142" s="76">
        <v>182.25</v>
      </c>
      <c r="M142" s="4">
        <f>IF(AND(L142&lt;&gt;"",L142&lt;&gt;0),IF(L142&gt;=210,0,IF(L142&lt;153,40,ROUND(((ROUNDUP((210-L142),0))*0.7),0))),"")</f>
        <v>20</v>
      </c>
      <c r="N142" s="9" t="str">
        <f>IF(A142="LE","",IF(F142="H",IF(L142&gt;=0,IF(L142&gt;=190,"HA",IF(L142&gt;=178,"HB","HC")),""),IF(F142="D",IF(L142&gt;=20,IF(L142&gt;=170,"DA","DB"),""))))</f>
        <v>HB</v>
      </c>
      <c r="O142" s="17"/>
      <c r="P142" s="53"/>
      <c r="Q142" s="51"/>
      <c r="R142"/>
    </row>
    <row r="143" spans="1:27" x14ac:dyDescent="0.55000000000000004">
      <c r="A143" s="58">
        <v>2885</v>
      </c>
      <c r="B143" s="28" t="s">
        <v>159</v>
      </c>
      <c r="C143" s="28" t="s">
        <v>160</v>
      </c>
      <c r="D143" s="59" t="s">
        <v>8</v>
      </c>
      <c r="E143" s="8" t="s">
        <v>128</v>
      </c>
      <c r="F143" s="8" t="s">
        <v>10</v>
      </c>
      <c r="G143" s="57" t="s">
        <v>36</v>
      </c>
      <c r="H143" s="57">
        <v>98.35</v>
      </c>
      <c r="I143" s="57">
        <v>20</v>
      </c>
      <c r="J143" s="57">
        <v>1967</v>
      </c>
      <c r="K143" s="57">
        <v>98.35</v>
      </c>
      <c r="L143" s="76">
        <v>98.35</v>
      </c>
      <c r="M143" s="4">
        <f>IF(AND(L143&lt;&gt;"",L143&lt;&gt;0),IF(L143&gt;=210,0,IF(L143&lt;153,40,ROUND(((ROUNDUP((210-L143),0))*0.7),0))),"")</f>
        <v>40</v>
      </c>
      <c r="N143" s="9" t="str">
        <f>IF(A143="LE","",IF(F143="H",IF(L143&gt;=0,IF(L143&gt;=190,"HA",IF(L143&gt;=178,"HB","HC")),""),IF(F143="D",IF(L143&gt;=20,IF(L143&gt;=170,"DA","DB"),""))))</f>
        <v>HC</v>
      </c>
      <c r="O143" s="17"/>
      <c r="P143" s="53"/>
      <c r="Q143" s="51"/>
      <c r="R143"/>
    </row>
    <row r="144" spans="1:27" x14ac:dyDescent="0.55000000000000004">
      <c r="A144" s="56">
        <v>1459</v>
      </c>
      <c r="B144" s="25" t="s">
        <v>138</v>
      </c>
      <c r="C144" s="26" t="s">
        <v>139</v>
      </c>
      <c r="D144" s="3" t="s">
        <v>8</v>
      </c>
      <c r="E144" s="3" t="s">
        <v>128</v>
      </c>
      <c r="F144" s="3" t="s">
        <v>10</v>
      </c>
      <c r="G144" s="57" t="s">
        <v>36</v>
      </c>
      <c r="H144" s="12">
        <v>0</v>
      </c>
      <c r="I144" s="57">
        <v>0</v>
      </c>
      <c r="J144" s="57">
        <v>0</v>
      </c>
      <c r="K144" s="57">
        <v>0</v>
      </c>
      <c r="L144" s="21">
        <v>0</v>
      </c>
      <c r="M144" s="4">
        <v>0</v>
      </c>
      <c r="N144" s="9"/>
      <c r="O144" s="17"/>
      <c r="P144" s="53"/>
      <c r="Q144" s="51"/>
      <c r="R144"/>
    </row>
    <row r="145" spans="1:27" x14ac:dyDescent="0.55000000000000004">
      <c r="A145" s="64">
        <v>2805</v>
      </c>
      <c r="B145" s="65" t="s">
        <v>209</v>
      </c>
      <c r="C145" s="65" t="s">
        <v>189</v>
      </c>
      <c r="D145" s="59" t="s">
        <v>8</v>
      </c>
      <c r="E145" s="59" t="s">
        <v>128</v>
      </c>
      <c r="F145" s="59" t="s">
        <v>10</v>
      </c>
      <c r="G145" s="57" t="s">
        <v>152</v>
      </c>
      <c r="H145" s="12">
        <v>0</v>
      </c>
      <c r="I145" s="57">
        <v>0</v>
      </c>
      <c r="J145" s="57">
        <v>0</v>
      </c>
      <c r="K145" s="57">
        <v>0</v>
      </c>
      <c r="L145" s="21">
        <v>0</v>
      </c>
      <c r="M145" s="4">
        <v>0</v>
      </c>
      <c r="N145" s="9"/>
      <c r="O145" s="17"/>
      <c r="P145" s="53"/>
      <c r="Q145" s="51"/>
      <c r="R145"/>
      <c r="T145" s="46"/>
      <c r="U145" s="46"/>
      <c r="V145" s="46"/>
      <c r="W145" s="46"/>
      <c r="X145" s="46"/>
      <c r="Y145" s="46"/>
      <c r="Z145" s="46"/>
      <c r="AA145" s="46"/>
    </row>
    <row r="146" spans="1:27" x14ac:dyDescent="0.55000000000000004">
      <c r="A146" s="56">
        <v>1642</v>
      </c>
      <c r="B146" s="25" t="s">
        <v>141</v>
      </c>
      <c r="C146" s="26" t="s">
        <v>142</v>
      </c>
      <c r="D146" s="10" t="s">
        <v>8</v>
      </c>
      <c r="E146" s="3" t="s">
        <v>128</v>
      </c>
      <c r="F146" s="3" t="s">
        <v>10</v>
      </c>
      <c r="G146" s="57" t="s">
        <v>143</v>
      </c>
      <c r="H146" s="57">
        <v>156</v>
      </c>
      <c r="I146" s="57">
        <v>28</v>
      </c>
      <c r="J146" s="57">
        <v>4368</v>
      </c>
      <c r="K146" s="57">
        <v>156</v>
      </c>
      <c r="L146" s="76">
        <v>156</v>
      </c>
      <c r="M146" s="4">
        <f>IF(AND(L146&lt;&gt;"",L146&lt;&gt;0),IF(L146&gt;=210,0,IF(L146&lt;153,40,ROUND(((ROUNDUP((210-L146),0))*0.7),0))),"")</f>
        <v>38</v>
      </c>
      <c r="N146" s="9" t="str">
        <f>IF(A146="LE","",IF(F146="H",IF(L146&gt;=0,IF(L146&gt;=190,"HA",IF(L146&gt;=178,"HB","HC")),""),IF(F146="D",IF(L146&gt;=20,IF(L146&gt;=170,"DA","DB"),""))))</f>
        <v>HC</v>
      </c>
      <c r="O146" s="17"/>
      <c r="P146" s="53"/>
      <c r="Q146" s="51"/>
      <c r="R146"/>
      <c r="T146" s="46"/>
      <c r="U146" s="46"/>
      <c r="V146" s="46"/>
      <c r="W146" s="46"/>
      <c r="X146" s="46"/>
      <c r="Y146" s="46"/>
      <c r="Z146" s="46"/>
      <c r="AA146" s="46"/>
    </row>
    <row r="147" spans="1:27" x14ac:dyDescent="0.55000000000000004">
      <c r="A147" s="56">
        <v>2983</v>
      </c>
      <c r="B147" s="77" t="s">
        <v>928</v>
      </c>
      <c r="C147" s="28" t="s">
        <v>127</v>
      </c>
      <c r="D147" s="57" t="s">
        <v>171</v>
      </c>
      <c r="E147" s="58" t="s">
        <v>128</v>
      </c>
      <c r="F147" s="57" t="s">
        <v>10</v>
      </c>
      <c r="G147" s="57" t="s">
        <v>176</v>
      </c>
      <c r="H147" s="12">
        <v>0</v>
      </c>
      <c r="I147" s="57">
        <v>24</v>
      </c>
      <c r="J147" s="57">
        <v>3340</v>
      </c>
      <c r="K147" s="57">
        <v>139.16999999999999</v>
      </c>
      <c r="L147" s="76">
        <v>139.16999999999999</v>
      </c>
      <c r="M147" s="4">
        <f>IF(AND(L147&lt;&gt;"",L147&lt;&gt;0),IF(L147&gt;=210,0,IF(L147&lt;153,40,ROUND(((ROUNDUP((210-L147),0))*0.7),0))),"")</f>
        <v>40</v>
      </c>
      <c r="N147" s="9" t="str">
        <f>IF(A147="LE","",IF(F147="H",IF(L147&gt;=0,IF(L147&gt;=190,"HA",IF(L147&gt;=178,"HB","HC")),""),IF(F147="D",IF(L147&gt;=20,IF(L147&gt;=170,"DA","DB"),""))))</f>
        <v>HC</v>
      </c>
      <c r="O147" s="17"/>
      <c r="P147" s="53"/>
      <c r="Q147" s="51"/>
      <c r="R147"/>
      <c r="T147" s="46"/>
      <c r="U147" s="46"/>
      <c r="V147" s="46"/>
      <c r="W147" s="46"/>
      <c r="X147" s="46"/>
      <c r="Y147" s="46"/>
      <c r="Z147" s="46"/>
      <c r="AA147" s="46"/>
    </row>
    <row r="148" spans="1:27" x14ac:dyDescent="0.55000000000000004">
      <c r="A148" s="56">
        <v>2223</v>
      </c>
      <c r="B148" s="25" t="s">
        <v>242</v>
      </c>
      <c r="C148" s="26" t="s">
        <v>288</v>
      </c>
      <c r="D148" s="10" t="s">
        <v>99</v>
      </c>
      <c r="E148" s="3" t="s">
        <v>128</v>
      </c>
      <c r="F148" s="3" t="s">
        <v>18</v>
      </c>
      <c r="G148" s="57" t="s">
        <v>36</v>
      </c>
      <c r="H148" s="12">
        <v>0</v>
      </c>
      <c r="I148" s="57">
        <v>0</v>
      </c>
      <c r="J148" s="57">
        <v>0</v>
      </c>
      <c r="K148" s="57">
        <v>0</v>
      </c>
      <c r="L148" s="21">
        <v>0</v>
      </c>
      <c r="M148" s="4">
        <v>0</v>
      </c>
      <c r="N148" s="9"/>
      <c r="O148" s="17"/>
      <c r="P148" s="53"/>
      <c r="Q148" s="51"/>
      <c r="R148"/>
    </row>
    <row r="149" spans="1:27" x14ac:dyDescent="0.55000000000000004">
      <c r="A149" s="56">
        <v>2952</v>
      </c>
      <c r="B149" s="77" t="s">
        <v>932</v>
      </c>
      <c r="C149" s="28" t="s">
        <v>931</v>
      </c>
      <c r="D149" s="57" t="s">
        <v>147</v>
      </c>
      <c r="E149" s="58" t="s">
        <v>128</v>
      </c>
      <c r="F149" s="57" t="s">
        <v>10</v>
      </c>
      <c r="G149" s="57" t="s">
        <v>36</v>
      </c>
      <c r="H149" s="12">
        <v>0</v>
      </c>
      <c r="I149" s="57">
        <v>0</v>
      </c>
      <c r="J149" s="57">
        <v>0</v>
      </c>
      <c r="K149" s="57">
        <v>0</v>
      </c>
      <c r="L149" s="21">
        <v>0</v>
      </c>
      <c r="M149" s="4">
        <v>0</v>
      </c>
      <c r="N149" s="61"/>
      <c r="O149" s="17"/>
      <c r="P149" s="53"/>
      <c r="Q149" s="51"/>
      <c r="R149"/>
      <c r="T149" s="46"/>
      <c r="U149" s="46"/>
      <c r="V149" s="46"/>
      <c r="W149" s="46"/>
      <c r="X149" s="46"/>
      <c r="Y149" s="46"/>
      <c r="Z149" s="46"/>
      <c r="AA149" s="46"/>
    </row>
    <row r="150" spans="1:27" x14ac:dyDescent="0.55000000000000004">
      <c r="A150" s="56">
        <v>522</v>
      </c>
      <c r="B150" s="25" t="s">
        <v>221</v>
      </c>
      <c r="C150" s="26" t="s">
        <v>7</v>
      </c>
      <c r="D150" s="3" t="s">
        <v>8</v>
      </c>
      <c r="E150" s="3" t="s">
        <v>128</v>
      </c>
      <c r="F150" s="3" t="s">
        <v>10</v>
      </c>
      <c r="G150" s="57" t="s">
        <v>152</v>
      </c>
      <c r="H150" s="57">
        <v>182.35</v>
      </c>
      <c r="I150" s="57">
        <v>150</v>
      </c>
      <c r="J150" s="57">
        <v>27198</v>
      </c>
      <c r="K150" s="57">
        <v>181.32</v>
      </c>
      <c r="L150" s="76">
        <v>181.32</v>
      </c>
      <c r="M150" s="4">
        <f t="shared" ref="M150:M158" si="8">IF(AND(L150&lt;&gt;"",L150&lt;&gt;0),IF(L150&gt;=210,0,IF(L150&lt;153,40,ROUND(((ROUNDUP((210-L150),0))*0.7),0))),"")</f>
        <v>20</v>
      </c>
      <c r="N150" s="9" t="str">
        <f t="shared" ref="N150:N158" si="9">IF(A150="LE","",IF(F150="H",IF(L150&gt;=0,IF(L150&gt;=190,"HA",IF(L150&gt;=178,"HB","HC")),""),IF(F150="D",IF(L150&gt;=20,IF(L150&gt;=170,"DA","DB"),""))))</f>
        <v>HB</v>
      </c>
      <c r="O150" s="17"/>
      <c r="P150" s="53"/>
      <c r="Q150" s="51"/>
      <c r="R150"/>
    </row>
    <row r="151" spans="1:27" x14ac:dyDescent="0.55000000000000004">
      <c r="A151" s="56">
        <v>1946</v>
      </c>
      <c r="B151" s="25" t="s">
        <v>221</v>
      </c>
      <c r="C151" s="26" t="s">
        <v>226</v>
      </c>
      <c r="D151" s="10" t="s">
        <v>8</v>
      </c>
      <c r="E151" s="3" t="s">
        <v>128</v>
      </c>
      <c r="F151" s="3" t="s">
        <v>10</v>
      </c>
      <c r="G151" s="57" t="s">
        <v>152</v>
      </c>
      <c r="H151" s="57">
        <v>170.29</v>
      </c>
      <c r="I151" s="57">
        <v>117</v>
      </c>
      <c r="J151" s="57">
        <v>19941</v>
      </c>
      <c r="K151" s="57">
        <v>170.44</v>
      </c>
      <c r="L151" s="76">
        <v>170.44</v>
      </c>
      <c r="M151" s="4">
        <f t="shared" si="8"/>
        <v>28</v>
      </c>
      <c r="N151" s="9" t="str">
        <f t="shared" si="9"/>
        <v>HC</v>
      </c>
      <c r="O151" s="17"/>
      <c r="P151" s="53"/>
      <c r="Q151" s="51"/>
      <c r="R151"/>
    </row>
    <row r="152" spans="1:27" x14ac:dyDescent="0.55000000000000004">
      <c r="A152" s="64">
        <v>2832</v>
      </c>
      <c r="B152" s="65" t="s">
        <v>309</v>
      </c>
      <c r="C152" s="65" t="s">
        <v>310</v>
      </c>
      <c r="D152" s="59" t="s">
        <v>99</v>
      </c>
      <c r="E152" s="59" t="s">
        <v>128</v>
      </c>
      <c r="F152" s="59" t="s">
        <v>10</v>
      </c>
      <c r="G152" s="57" t="s">
        <v>152</v>
      </c>
      <c r="H152" s="57">
        <v>159.38999999999999</v>
      </c>
      <c r="I152" s="57">
        <v>80</v>
      </c>
      <c r="J152" s="57">
        <v>12800</v>
      </c>
      <c r="K152" s="57">
        <v>160</v>
      </c>
      <c r="L152" s="76">
        <v>160</v>
      </c>
      <c r="M152" s="4">
        <f t="shared" si="8"/>
        <v>35</v>
      </c>
      <c r="N152" s="9" t="str">
        <f t="shared" si="9"/>
        <v>HC</v>
      </c>
      <c r="O152" s="17"/>
      <c r="P152" s="53"/>
      <c r="Q152" s="51"/>
      <c r="R152"/>
    </row>
    <row r="153" spans="1:27" x14ac:dyDescent="0.55000000000000004">
      <c r="A153" s="56">
        <v>1301</v>
      </c>
      <c r="B153" s="29" t="s">
        <v>41</v>
      </c>
      <c r="C153" s="26" t="s">
        <v>230</v>
      </c>
      <c r="D153" s="10" t="s">
        <v>8</v>
      </c>
      <c r="E153" s="3" t="s">
        <v>128</v>
      </c>
      <c r="F153" s="3" t="s">
        <v>10</v>
      </c>
      <c r="G153" s="57" t="s">
        <v>909</v>
      </c>
      <c r="H153" s="57">
        <v>177.5</v>
      </c>
      <c r="I153" s="57">
        <v>186</v>
      </c>
      <c r="J153" s="57">
        <v>32488</v>
      </c>
      <c r="K153" s="57">
        <v>174.67</v>
      </c>
      <c r="L153" s="76">
        <v>174.67</v>
      </c>
      <c r="M153" s="4">
        <f t="shared" si="8"/>
        <v>25</v>
      </c>
      <c r="N153" s="9" t="str">
        <f t="shared" si="9"/>
        <v>HC</v>
      </c>
      <c r="O153" s="17"/>
      <c r="P153" s="53"/>
      <c r="Q153" s="51"/>
      <c r="R153"/>
      <c r="T153" s="46"/>
      <c r="U153" s="46"/>
      <c r="V153" s="46"/>
      <c r="W153" s="46"/>
      <c r="X153" s="46"/>
      <c r="Y153" s="46"/>
      <c r="Z153" s="46"/>
      <c r="AA153" s="46"/>
    </row>
    <row r="154" spans="1:27" x14ac:dyDescent="0.55000000000000004">
      <c r="A154" s="56">
        <v>540</v>
      </c>
      <c r="B154" s="25" t="s">
        <v>247</v>
      </c>
      <c r="C154" s="26" t="s">
        <v>248</v>
      </c>
      <c r="D154" s="3" t="s">
        <v>8</v>
      </c>
      <c r="E154" s="3" t="s">
        <v>128</v>
      </c>
      <c r="F154" s="3" t="s">
        <v>18</v>
      </c>
      <c r="G154" s="57" t="s">
        <v>144</v>
      </c>
      <c r="H154" s="57">
        <v>162.81</v>
      </c>
      <c r="I154" s="57">
        <v>121</v>
      </c>
      <c r="J154" s="57">
        <v>19766</v>
      </c>
      <c r="K154" s="57">
        <v>163.36000000000001</v>
      </c>
      <c r="L154" s="76">
        <v>163.36000000000001</v>
      </c>
      <c r="M154" s="4">
        <f t="shared" si="8"/>
        <v>33</v>
      </c>
      <c r="N154" s="9" t="str">
        <f t="shared" si="9"/>
        <v>DB</v>
      </c>
      <c r="O154" s="17"/>
      <c r="P154" s="53"/>
      <c r="Q154" s="51"/>
      <c r="R154"/>
    </row>
    <row r="155" spans="1:27" x14ac:dyDescent="0.55000000000000004">
      <c r="A155" s="58">
        <v>559</v>
      </c>
      <c r="B155" s="28" t="s">
        <v>269</v>
      </c>
      <c r="C155" s="28" t="s">
        <v>217</v>
      </c>
      <c r="D155" s="3" t="s">
        <v>8</v>
      </c>
      <c r="E155" s="3" t="s">
        <v>128</v>
      </c>
      <c r="F155" s="3" t="s">
        <v>10</v>
      </c>
      <c r="G155" s="57" t="s">
        <v>137</v>
      </c>
      <c r="H155" s="57">
        <v>161.54</v>
      </c>
      <c r="I155" s="57">
        <v>30</v>
      </c>
      <c r="J155" s="57">
        <v>4750</v>
      </c>
      <c r="K155" s="57">
        <v>158.33000000000001</v>
      </c>
      <c r="L155" s="76">
        <v>158.33000000000001</v>
      </c>
      <c r="M155" s="4">
        <f t="shared" si="8"/>
        <v>36</v>
      </c>
      <c r="N155" s="9" t="str">
        <f t="shared" si="9"/>
        <v>HC</v>
      </c>
      <c r="O155" s="17"/>
      <c r="P155" s="53"/>
      <c r="Q155" s="51"/>
      <c r="R155"/>
      <c r="T155" s="46"/>
      <c r="U155" s="46"/>
      <c r="V155" s="46"/>
      <c r="W155" s="46"/>
      <c r="X155" s="46"/>
      <c r="Y155" s="46"/>
      <c r="Z155" s="46"/>
      <c r="AA155" s="46"/>
    </row>
    <row r="156" spans="1:27" x14ac:dyDescent="0.55000000000000004">
      <c r="A156" s="56">
        <v>568</v>
      </c>
      <c r="B156" s="25" t="s">
        <v>256</v>
      </c>
      <c r="C156" s="26" t="s">
        <v>257</v>
      </c>
      <c r="D156" s="3" t="s">
        <v>8</v>
      </c>
      <c r="E156" s="3" t="s">
        <v>128</v>
      </c>
      <c r="F156" s="3" t="s">
        <v>10</v>
      </c>
      <c r="G156" s="57" t="s">
        <v>176</v>
      </c>
      <c r="H156" s="12">
        <v>0</v>
      </c>
      <c r="I156" s="57">
        <v>28</v>
      </c>
      <c r="J156" s="57">
        <v>4090</v>
      </c>
      <c r="K156" s="57">
        <v>146.07</v>
      </c>
      <c r="L156" s="76">
        <v>146.07</v>
      </c>
      <c r="M156" s="4">
        <f t="shared" si="8"/>
        <v>40</v>
      </c>
      <c r="N156" s="9" t="str">
        <f t="shared" si="9"/>
        <v>HC</v>
      </c>
      <c r="O156" s="17"/>
      <c r="P156" s="53"/>
      <c r="Q156" s="51"/>
      <c r="R156"/>
    </row>
    <row r="157" spans="1:27" x14ac:dyDescent="0.55000000000000004">
      <c r="A157" s="56">
        <v>2294</v>
      </c>
      <c r="B157" s="25" t="s">
        <v>207</v>
      </c>
      <c r="C157" s="26" t="s">
        <v>208</v>
      </c>
      <c r="D157" s="10" t="s">
        <v>8</v>
      </c>
      <c r="E157" s="3" t="s">
        <v>128</v>
      </c>
      <c r="F157" s="3" t="s">
        <v>10</v>
      </c>
      <c r="G157" s="57" t="s">
        <v>131</v>
      </c>
      <c r="H157" s="57">
        <v>176.57</v>
      </c>
      <c r="I157" s="57">
        <v>94</v>
      </c>
      <c r="J157" s="57">
        <v>16940</v>
      </c>
      <c r="K157" s="57">
        <v>180.21</v>
      </c>
      <c r="L157" s="76">
        <v>180.21</v>
      </c>
      <c r="M157" s="4">
        <f t="shared" si="8"/>
        <v>21</v>
      </c>
      <c r="N157" s="9" t="str">
        <f t="shared" si="9"/>
        <v>HB</v>
      </c>
      <c r="O157" s="17"/>
      <c r="P157" s="53"/>
      <c r="Q157" s="51"/>
      <c r="R157"/>
    </row>
    <row r="158" spans="1:27" x14ac:dyDescent="0.55000000000000004">
      <c r="A158" s="56">
        <v>582</v>
      </c>
      <c r="B158" s="29" t="s">
        <v>306</v>
      </c>
      <c r="C158" s="26" t="s">
        <v>307</v>
      </c>
      <c r="D158" s="3" t="s">
        <v>8</v>
      </c>
      <c r="E158" s="3" t="s">
        <v>128</v>
      </c>
      <c r="F158" s="3" t="s">
        <v>10</v>
      </c>
      <c r="G158" s="57" t="s">
        <v>176</v>
      </c>
      <c r="H158" s="12">
        <v>0</v>
      </c>
      <c r="I158" s="57">
        <v>32</v>
      </c>
      <c r="J158" s="57">
        <v>4890</v>
      </c>
      <c r="K158" s="57">
        <v>152.81</v>
      </c>
      <c r="L158" s="76">
        <v>152.81</v>
      </c>
      <c r="M158" s="4">
        <f t="shared" si="8"/>
        <v>40</v>
      </c>
      <c r="N158" s="9" t="str">
        <f t="shared" si="9"/>
        <v>HC</v>
      </c>
      <c r="O158" s="17"/>
      <c r="P158" s="53"/>
      <c r="Q158" s="51"/>
      <c r="R158"/>
    </row>
    <row r="159" spans="1:27" x14ac:dyDescent="0.55000000000000004">
      <c r="A159" s="56">
        <v>2349</v>
      </c>
      <c r="B159" s="29" t="s">
        <v>297</v>
      </c>
      <c r="C159" s="26" t="s">
        <v>298</v>
      </c>
      <c r="D159" s="10" t="s">
        <v>8</v>
      </c>
      <c r="E159" s="3" t="s">
        <v>128</v>
      </c>
      <c r="F159" s="3" t="s">
        <v>10</v>
      </c>
      <c r="G159" s="57" t="s">
        <v>137</v>
      </c>
      <c r="H159" s="12">
        <v>0</v>
      </c>
      <c r="I159" s="57">
        <v>0</v>
      </c>
      <c r="J159" s="57">
        <v>0</v>
      </c>
      <c r="K159" s="57">
        <v>0</v>
      </c>
      <c r="L159" s="21">
        <v>0</v>
      </c>
      <c r="M159" s="4">
        <v>0</v>
      </c>
      <c r="N159" s="9"/>
      <c r="O159" s="17"/>
      <c r="P159" s="53"/>
      <c r="Q159" s="51"/>
      <c r="R159"/>
      <c r="T159" s="46"/>
      <c r="U159" s="46"/>
      <c r="V159" s="46"/>
      <c r="W159" s="46"/>
      <c r="X159" s="46"/>
      <c r="Y159" s="46"/>
      <c r="Z159" s="46"/>
      <c r="AA159" s="46"/>
    </row>
    <row r="160" spans="1:27" x14ac:dyDescent="0.55000000000000004">
      <c r="A160" s="56">
        <v>1825</v>
      </c>
      <c r="B160" s="25" t="s">
        <v>214</v>
      </c>
      <c r="C160" s="26" t="s">
        <v>215</v>
      </c>
      <c r="D160" s="10" t="s">
        <v>8</v>
      </c>
      <c r="E160" s="3" t="s">
        <v>128</v>
      </c>
      <c r="F160" s="3" t="s">
        <v>10</v>
      </c>
      <c r="G160" s="57" t="s">
        <v>144</v>
      </c>
      <c r="H160" s="57">
        <v>182.23</v>
      </c>
      <c r="I160" s="57">
        <v>126</v>
      </c>
      <c r="J160" s="57">
        <v>22983</v>
      </c>
      <c r="K160" s="57">
        <v>182.4</v>
      </c>
      <c r="L160" s="76">
        <v>182.4</v>
      </c>
      <c r="M160" s="4">
        <f>IF(AND(L160&lt;&gt;"",L160&lt;&gt;0),IF(L160&gt;=210,0,IF(L160&lt;153,40,ROUND(((ROUNDUP((210-L160),0))*0.7),0))),"")</f>
        <v>20</v>
      </c>
      <c r="N160" s="9" t="str">
        <f>IF(A160="LE","",IF(F160="H",IF(L160&gt;=0,IF(L160&gt;=190,"HA",IF(L160&gt;=178,"HB","HC")),""),IF(F160="D",IF(L160&gt;=20,IF(L160&gt;=170,"DA","DB"),""))))</f>
        <v>HB</v>
      </c>
      <c r="O160" s="17"/>
      <c r="P160" s="53"/>
      <c r="Q160" s="54"/>
      <c r="R160"/>
      <c r="T160" s="46"/>
      <c r="U160" s="46"/>
      <c r="V160" s="46"/>
      <c r="W160" s="46"/>
      <c r="X160" s="46"/>
      <c r="Y160" s="46"/>
      <c r="Z160" s="46"/>
      <c r="AA160" s="46"/>
    </row>
    <row r="161" spans="1:27" x14ac:dyDescent="0.55000000000000004">
      <c r="A161" s="56">
        <v>327</v>
      </c>
      <c r="B161" s="25" t="s">
        <v>211</v>
      </c>
      <c r="C161" s="26" t="s">
        <v>212</v>
      </c>
      <c r="D161" s="3" t="s">
        <v>171</v>
      </c>
      <c r="E161" s="3" t="s">
        <v>128</v>
      </c>
      <c r="F161" s="3" t="s">
        <v>18</v>
      </c>
      <c r="G161" s="57" t="s">
        <v>143</v>
      </c>
      <c r="H161" s="57">
        <v>166.27</v>
      </c>
      <c r="I161" s="57">
        <v>50</v>
      </c>
      <c r="J161" s="57">
        <v>8496</v>
      </c>
      <c r="K161" s="57">
        <v>169.92</v>
      </c>
      <c r="L161" s="76">
        <v>169.92</v>
      </c>
      <c r="M161" s="4">
        <f>IF(AND(L161&lt;&gt;"",L161&lt;&gt;0),IF(L161&gt;=210,0,IF(L161&lt;153,40,ROUND(((ROUNDUP((210-L161),0))*0.7),0))),"")</f>
        <v>29</v>
      </c>
      <c r="N161" s="9" t="str">
        <f>IF(A161="LE","",IF(F161="H",IF(L161&gt;=0,IF(L161&gt;=190,"HA",IF(L161&gt;=178,"HB","HC")),""),IF(F161="D",IF(L161&gt;=20,IF(L161&gt;=170,"DA","DB"),""))))</f>
        <v>DB</v>
      </c>
      <c r="O161" s="17"/>
      <c r="P161" s="53"/>
      <c r="Q161" s="51"/>
      <c r="R161"/>
      <c r="T161" s="46"/>
      <c r="U161" s="46"/>
      <c r="V161" s="46"/>
      <c r="W161" s="46"/>
      <c r="X161" s="46"/>
      <c r="Y161" s="46"/>
      <c r="Z161" s="46"/>
      <c r="AA161" s="46"/>
    </row>
    <row r="162" spans="1:27" x14ac:dyDescent="0.55000000000000004">
      <c r="A162" s="56">
        <v>586</v>
      </c>
      <c r="B162" s="25" t="s">
        <v>266</v>
      </c>
      <c r="C162" s="26" t="s">
        <v>119</v>
      </c>
      <c r="D162" s="3" t="s">
        <v>8</v>
      </c>
      <c r="E162" s="3" t="s">
        <v>128</v>
      </c>
      <c r="F162" s="3" t="s">
        <v>10</v>
      </c>
      <c r="G162" s="57" t="s">
        <v>176</v>
      </c>
      <c r="H162" s="57">
        <v>163.65</v>
      </c>
      <c r="I162" s="57">
        <v>90</v>
      </c>
      <c r="J162" s="57">
        <v>14226</v>
      </c>
      <c r="K162" s="57">
        <v>158.07</v>
      </c>
      <c r="L162" s="76">
        <v>158.07</v>
      </c>
      <c r="M162" s="4">
        <f>IF(AND(L162&lt;&gt;"",L162&lt;&gt;0),IF(L162&gt;=210,0,IF(L162&lt;153,40,ROUND(((ROUNDUP((210-L162),0))*0.7),0))),"")</f>
        <v>36</v>
      </c>
      <c r="N162" s="9" t="str">
        <f>IF(A162="LE","",IF(F162="H",IF(L162&gt;=0,IF(L162&gt;=190,"HA",IF(L162&gt;=178,"HB","HC")),""),IF(F162="D",IF(L162&gt;=20,IF(L162&gt;=170,"DA","DB"),""))))</f>
        <v>HC</v>
      </c>
      <c r="O162" s="17"/>
      <c r="P162" s="53"/>
      <c r="Q162" s="51"/>
      <c r="R162"/>
    </row>
    <row r="163" spans="1:27" x14ac:dyDescent="0.55000000000000004">
      <c r="A163" s="56">
        <v>2500</v>
      </c>
      <c r="B163" s="25" t="s">
        <v>266</v>
      </c>
      <c r="C163" s="26" t="s">
        <v>308</v>
      </c>
      <c r="D163" s="10" t="s">
        <v>8</v>
      </c>
      <c r="E163" s="3" t="s">
        <v>128</v>
      </c>
      <c r="F163" s="3" t="s">
        <v>10</v>
      </c>
      <c r="G163" s="57" t="s">
        <v>140</v>
      </c>
      <c r="H163" s="57">
        <v>144.31</v>
      </c>
      <c r="I163" s="57">
        <v>48</v>
      </c>
      <c r="J163" s="57">
        <v>7043</v>
      </c>
      <c r="K163" s="57">
        <v>146.72999999999999</v>
      </c>
      <c r="L163" s="76">
        <v>146.72999999999999</v>
      </c>
      <c r="M163" s="4">
        <f>IF(AND(L163&lt;&gt;"",L163&lt;&gt;0),IF(L163&gt;=210,0,IF(L163&lt;153,40,ROUND(((ROUNDUP((210-L163),0))*0.7),0))),"")</f>
        <v>40</v>
      </c>
      <c r="N163" s="9" t="str">
        <f>IF(A163="LE","",IF(F163="H",IF(L163&gt;=0,IF(L163&gt;=190,"HA",IF(L163&gt;=178,"HB","HC")),""),IF(F163="D",IF(L163&gt;=20,IF(L163&gt;=170,"DA","DB"),""))))</f>
        <v>HC</v>
      </c>
      <c r="O163" s="17"/>
      <c r="P163" s="53"/>
      <c r="Q163" s="51"/>
      <c r="R163"/>
    </row>
    <row r="164" spans="1:27" x14ac:dyDescent="0.55000000000000004">
      <c r="A164" s="56">
        <v>2334</v>
      </c>
      <c r="B164" s="29" t="s">
        <v>153</v>
      </c>
      <c r="C164" s="26" t="s">
        <v>154</v>
      </c>
      <c r="D164" s="10" t="s">
        <v>8</v>
      </c>
      <c r="E164" s="3" t="s">
        <v>128</v>
      </c>
      <c r="F164" s="3" t="s">
        <v>10</v>
      </c>
      <c r="G164" s="57" t="s">
        <v>36</v>
      </c>
      <c r="H164" s="12">
        <v>0</v>
      </c>
      <c r="I164" s="57">
        <v>0</v>
      </c>
      <c r="J164" s="57">
        <v>0</v>
      </c>
      <c r="K164" s="57">
        <v>0</v>
      </c>
      <c r="L164" s="21">
        <v>0</v>
      </c>
      <c r="M164" s="4">
        <v>0</v>
      </c>
      <c r="N164" s="9"/>
      <c r="O164" s="17"/>
      <c r="P164" s="53"/>
      <c r="Q164" s="51"/>
      <c r="R164"/>
      <c r="T164" s="46"/>
      <c r="U164" s="46"/>
      <c r="V164" s="46"/>
      <c r="W164" s="46"/>
      <c r="X164" s="46"/>
      <c r="Y164" s="46"/>
      <c r="Z164" s="46"/>
      <c r="AA164" s="46"/>
    </row>
    <row r="165" spans="1:27" x14ac:dyDescent="0.55000000000000004">
      <c r="A165" s="56">
        <v>1763</v>
      </c>
      <c r="B165" s="25" t="s">
        <v>250</v>
      </c>
      <c r="C165" s="26" t="s">
        <v>251</v>
      </c>
      <c r="D165" s="10" t="s">
        <v>171</v>
      </c>
      <c r="E165" s="3" t="s">
        <v>128</v>
      </c>
      <c r="F165" s="3" t="s">
        <v>18</v>
      </c>
      <c r="G165" s="57" t="s">
        <v>36</v>
      </c>
      <c r="H165" s="57">
        <v>166.83</v>
      </c>
      <c r="I165" s="57">
        <v>36</v>
      </c>
      <c r="J165" s="57">
        <v>5914</v>
      </c>
      <c r="K165" s="57">
        <v>164.28</v>
      </c>
      <c r="L165" s="76">
        <v>164.28</v>
      </c>
      <c r="M165" s="4">
        <f>IF(AND(L165&lt;&gt;"",L165&lt;&gt;0),IF(L165&gt;=210,0,IF(L165&lt;153,40,ROUND(((ROUNDUP((210-L165),0))*0.7),0))),"")</f>
        <v>32</v>
      </c>
      <c r="N165" s="9" t="str">
        <f>IF(A165="LE","",IF(F165="H",IF(L165&gt;=0,IF(L165&gt;=190,"HA",IF(L165&gt;=178,"HB","HC")),""),IF(F165="D",IF(L165&gt;=20,IF(L165&gt;=170,"DA","DB"),""))))</f>
        <v>DB</v>
      </c>
      <c r="O165" s="17"/>
      <c r="P165" s="53"/>
      <c r="Q165" s="51"/>
      <c r="R165"/>
      <c r="T165" s="46"/>
      <c r="U165" s="46"/>
      <c r="V165" s="46"/>
      <c r="W165" s="46"/>
      <c r="X165" s="46"/>
      <c r="Y165" s="46"/>
      <c r="Z165" s="46"/>
      <c r="AA165" s="46"/>
    </row>
    <row r="166" spans="1:27" x14ac:dyDescent="0.55000000000000004">
      <c r="A166" s="56">
        <v>1375</v>
      </c>
      <c r="B166" s="25" t="s">
        <v>302</v>
      </c>
      <c r="C166" s="26" t="s">
        <v>303</v>
      </c>
      <c r="D166" s="3" t="s">
        <v>8</v>
      </c>
      <c r="E166" s="3" t="s">
        <v>128</v>
      </c>
      <c r="F166" s="3" t="s">
        <v>10</v>
      </c>
      <c r="G166" s="57" t="s">
        <v>144</v>
      </c>
      <c r="H166" s="12">
        <v>0</v>
      </c>
      <c r="I166" s="57">
        <v>0</v>
      </c>
      <c r="J166" s="57">
        <v>0</v>
      </c>
      <c r="K166" s="57">
        <v>0</v>
      </c>
      <c r="L166" s="21">
        <v>0</v>
      </c>
      <c r="M166" s="4">
        <v>0</v>
      </c>
      <c r="N166" s="9"/>
      <c r="O166" s="17"/>
      <c r="P166" s="53"/>
      <c r="Q166" s="51"/>
      <c r="R166"/>
      <c r="T166" s="46"/>
      <c r="U166" s="46"/>
      <c r="V166" s="46"/>
      <c r="W166" s="46"/>
      <c r="X166" s="46"/>
      <c r="Y166" s="46"/>
      <c r="Z166" s="46"/>
      <c r="AA166" s="46"/>
    </row>
    <row r="167" spans="1:27" x14ac:dyDescent="0.55000000000000004">
      <c r="A167" s="56">
        <v>1685</v>
      </c>
      <c r="B167" s="77" t="s">
        <v>935</v>
      </c>
      <c r="C167" s="28" t="s">
        <v>29</v>
      </c>
      <c r="D167" s="60" t="s">
        <v>8</v>
      </c>
      <c r="E167" s="3" t="s">
        <v>128</v>
      </c>
      <c r="F167" s="3" t="s">
        <v>10</v>
      </c>
      <c r="G167" s="57" t="s">
        <v>909</v>
      </c>
      <c r="H167" s="12">
        <v>0</v>
      </c>
      <c r="I167" s="57">
        <v>16</v>
      </c>
      <c r="J167" s="57">
        <v>2672</v>
      </c>
      <c r="K167" s="57">
        <v>167</v>
      </c>
      <c r="L167" s="21">
        <v>0</v>
      </c>
      <c r="M167" s="4">
        <v>0</v>
      </c>
      <c r="N167" s="9"/>
      <c r="O167" s="17"/>
      <c r="P167" s="53"/>
      <c r="Q167" s="51"/>
      <c r="R167"/>
      <c r="T167" s="46"/>
      <c r="U167" s="46"/>
      <c r="V167" s="46"/>
      <c r="W167" s="46"/>
      <c r="X167" s="46"/>
      <c r="Y167" s="46"/>
      <c r="Z167" s="46"/>
      <c r="AA167" s="46"/>
    </row>
    <row r="168" spans="1:27" x14ac:dyDescent="0.55000000000000004">
      <c r="A168" s="56">
        <v>1168</v>
      </c>
      <c r="B168" s="25" t="s">
        <v>281</v>
      </c>
      <c r="C168" s="26" t="s">
        <v>56</v>
      </c>
      <c r="D168" s="10" t="s">
        <v>8</v>
      </c>
      <c r="E168" s="3" t="s">
        <v>128</v>
      </c>
      <c r="F168" s="3" t="s">
        <v>10</v>
      </c>
      <c r="G168" s="57" t="s">
        <v>140</v>
      </c>
      <c r="H168" s="57">
        <v>158.02000000000001</v>
      </c>
      <c r="I168" s="57">
        <v>116</v>
      </c>
      <c r="J168" s="57">
        <v>18524</v>
      </c>
      <c r="K168" s="57">
        <v>159.69</v>
      </c>
      <c r="L168" s="76">
        <v>159.69</v>
      </c>
      <c r="M168" s="4">
        <f>IF(AND(L168&lt;&gt;"",L168&lt;&gt;0),IF(L168&gt;=210,0,IF(L168&lt;153,40,ROUND(((ROUNDUP((210-L168),0))*0.7),0))),"")</f>
        <v>36</v>
      </c>
      <c r="N168" s="9" t="str">
        <f>IF(A168="LE","",IF(F168="H",IF(L168&gt;=0,IF(L168&gt;=190,"HA",IF(L168&gt;=178,"HB","HC")),""),IF(F168="D",IF(L168&gt;=20,IF(L168&gt;=170,"DA","DB"),""))))</f>
        <v>HC</v>
      </c>
      <c r="O168" s="17"/>
      <c r="P168" s="53"/>
      <c r="Q168" s="51"/>
      <c r="R168"/>
    </row>
    <row r="169" spans="1:27" x14ac:dyDescent="0.55000000000000004">
      <c r="A169" s="56">
        <v>1636</v>
      </c>
      <c r="B169" s="25" t="s">
        <v>293</v>
      </c>
      <c r="C169" s="26" t="s">
        <v>294</v>
      </c>
      <c r="D169" s="10" t="s">
        <v>8</v>
      </c>
      <c r="E169" s="3" t="s">
        <v>128</v>
      </c>
      <c r="F169" s="3" t="s">
        <v>18</v>
      </c>
      <c r="G169" s="57" t="s">
        <v>143</v>
      </c>
      <c r="H169" s="57">
        <v>155.16999999999999</v>
      </c>
      <c r="I169" s="57">
        <v>36</v>
      </c>
      <c r="J169" s="57">
        <v>5586</v>
      </c>
      <c r="K169" s="57">
        <v>155.16999999999999</v>
      </c>
      <c r="L169" s="76">
        <v>155.16999999999999</v>
      </c>
      <c r="M169" s="4">
        <f>IF(AND(L169&lt;&gt;"",L169&lt;&gt;0),IF(L169&gt;=210,0,IF(L169&lt;153,40,ROUND(((ROUNDUP((210-L169),0))*0.7),0))),"")</f>
        <v>39</v>
      </c>
      <c r="N169" s="9" t="str">
        <f>IF(A169="LE","",IF(F169="H",IF(L169&gt;=0,IF(L169&gt;=190,"HA",IF(L169&gt;=178,"HB","HC")),""),IF(F169="D",IF(L169&gt;=20,IF(L169&gt;=170,"DA","DB"),""))))</f>
        <v>DB</v>
      </c>
      <c r="O169" s="17"/>
      <c r="P169" s="53"/>
      <c r="Q169" s="51"/>
      <c r="R169"/>
      <c r="T169" s="46"/>
      <c r="U169" s="46"/>
      <c r="V169" s="46"/>
      <c r="W169" s="46"/>
      <c r="X169" s="46"/>
      <c r="Y169" s="46"/>
      <c r="Z169" s="46"/>
      <c r="AA169" s="46"/>
    </row>
    <row r="170" spans="1:27" x14ac:dyDescent="0.55000000000000004">
      <c r="A170" s="56">
        <v>633</v>
      </c>
      <c r="B170" s="25" t="s">
        <v>236</v>
      </c>
      <c r="C170" s="26" t="s">
        <v>237</v>
      </c>
      <c r="D170" s="3" t="s">
        <v>8</v>
      </c>
      <c r="E170" s="3" t="s">
        <v>128</v>
      </c>
      <c r="F170" s="3" t="s">
        <v>18</v>
      </c>
      <c r="G170" s="57" t="s">
        <v>143</v>
      </c>
      <c r="H170" s="12">
        <v>0</v>
      </c>
      <c r="I170" s="57">
        <v>0</v>
      </c>
      <c r="J170" s="57">
        <v>0</v>
      </c>
      <c r="K170" s="57">
        <v>0</v>
      </c>
      <c r="L170" s="21">
        <v>0</v>
      </c>
      <c r="M170" s="4">
        <v>0</v>
      </c>
      <c r="N170" s="9"/>
      <c r="O170" s="17"/>
      <c r="P170" s="53"/>
      <c r="Q170" s="51"/>
      <c r="R170"/>
      <c r="T170" s="46"/>
      <c r="U170" s="46"/>
      <c r="V170" s="46"/>
      <c r="W170" s="46"/>
      <c r="X170" s="46"/>
      <c r="Y170" s="46"/>
      <c r="Z170" s="46"/>
      <c r="AA170" s="46"/>
    </row>
    <row r="171" spans="1:27" x14ac:dyDescent="0.55000000000000004">
      <c r="A171" s="64">
        <v>2820</v>
      </c>
      <c r="B171" s="67" t="s">
        <v>318</v>
      </c>
      <c r="C171" s="67" t="s">
        <v>319</v>
      </c>
      <c r="D171" s="59" t="s">
        <v>147</v>
      </c>
      <c r="E171" s="59" t="s">
        <v>128</v>
      </c>
      <c r="F171" s="59" t="s">
        <v>18</v>
      </c>
      <c r="G171" s="57" t="s">
        <v>36</v>
      </c>
      <c r="H171" s="57">
        <v>150.06</v>
      </c>
      <c r="I171" s="57">
        <v>191</v>
      </c>
      <c r="J171" s="57">
        <v>28579</v>
      </c>
      <c r="K171" s="57">
        <v>149.63</v>
      </c>
      <c r="L171" s="76">
        <v>149.63</v>
      </c>
      <c r="M171" s="4">
        <f>IF(AND(L171&lt;&gt;"",L171&lt;&gt;0),IF(L171&gt;=210,0,IF(L171&lt;153,40,ROUND(((ROUNDUP((210-L171),0))*0.7),0))),"")</f>
        <v>40</v>
      </c>
      <c r="N171" s="9" t="str">
        <f>IF(A171="LE","",IF(F171="H",IF(L171&gt;=0,IF(L171&gt;=190,"HA",IF(L171&gt;=178,"HB","HC")),""),IF(F171="D",IF(L171&gt;=20,IF(L171&gt;=170,"DA","DB"),""))))</f>
        <v>DB</v>
      </c>
      <c r="O171" s="17"/>
      <c r="P171" s="53"/>
      <c r="Q171" s="51"/>
      <c r="R171"/>
    </row>
    <row r="172" spans="1:27" x14ac:dyDescent="0.55000000000000004">
      <c r="A172" s="56">
        <v>2967</v>
      </c>
      <c r="B172" s="77" t="s">
        <v>937</v>
      </c>
      <c r="C172" s="28" t="s">
        <v>936</v>
      </c>
      <c r="D172" s="57" t="s">
        <v>8</v>
      </c>
      <c r="E172" s="58" t="s">
        <v>128</v>
      </c>
      <c r="F172" s="57" t="s">
        <v>10</v>
      </c>
      <c r="G172" s="57" t="s">
        <v>36</v>
      </c>
      <c r="H172" s="12">
        <v>0</v>
      </c>
      <c r="I172" s="57">
        <v>24</v>
      </c>
      <c r="J172" s="57">
        <v>3824</v>
      </c>
      <c r="K172" s="57">
        <v>159.33000000000001</v>
      </c>
      <c r="L172" s="76">
        <v>159.33000000000001</v>
      </c>
      <c r="M172" s="4">
        <f>IF(AND(L172&lt;&gt;"",L172&lt;&gt;0),IF(L172&gt;=210,0,IF(L172&lt;153,40,ROUND(((ROUNDUP((210-L172),0))*0.7),0))),"")</f>
        <v>36</v>
      </c>
      <c r="N172" s="9" t="str">
        <f>IF(A172="LE","",IF(F172="H",IF(L172&gt;=0,IF(L172&gt;=190,"HA",IF(L172&gt;=178,"HB","HC")),""),IF(F172="D",IF(L172&gt;=20,IF(L172&gt;=170,"DA","DB"),""))))</f>
        <v>HC</v>
      </c>
      <c r="O172" s="17"/>
      <c r="P172" s="53"/>
      <c r="Q172" s="51"/>
      <c r="R172"/>
      <c r="T172" s="46"/>
      <c r="U172" s="46"/>
      <c r="V172" s="46"/>
      <c r="W172" s="46"/>
      <c r="X172" s="46"/>
      <c r="Y172" s="46"/>
      <c r="Z172" s="46"/>
      <c r="AA172" s="46"/>
    </row>
    <row r="173" spans="1:27" x14ac:dyDescent="0.55000000000000004">
      <c r="A173" s="58">
        <v>2934</v>
      </c>
      <c r="B173" s="28" t="s">
        <v>870</v>
      </c>
      <c r="C173" s="28" t="s">
        <v>871</v>
      </c>
      <c r="D173" s="59" t="s">
        <v>171</v>
      </c>
      <c r="E173" s="12" t="s">
        <v>128</v>
      </c>
      <c r="F173" s="12" t="s">
        <v>18</v>
      </c>
      <c r="G173" s="57" t="s">
        <v>909</v>
      </c>
      <c r="H173" s="57">
        <v>139.59</v>
      </c>
      <c r="I173" s="57">
        <v>133</v>
      </c>
      <c r="J173" s="57">
        <v>18702</v>
      </c>
      <c r="K173" s="57">
        <v>140.62</v>
      </c>
      <c r="L173" s="76">
        <v>140.62</v>
      </c>
      <c r="M173" s="4">
        <f>IF(AND(L173&lt;&gt;"",L173&lt;&gt;0),IF(L173&gt;=210,0,IF(L173&lt;153,40,ROUND(((ROUNDUP((210-L173),0))*0.7),0))),"")</f>
        <v>40</v>
      </c>
      <c r="N173" s="9" t="str">
        <f>IF(A173="LE","",IF(F173="H",IF(L173&gt;=0,IF(L173&gt;=190,"HA",IF(L173&gt;=178,"HB","HC")),""),IF(F173="D",IF(L173&gt;=20,IF(L173&gt;=170,"DA","DB"),""))))</f>
        <v>DB</v>
      </c>
      <c r="O173" s="17"/>
      <c r="P173" s="53"/>
      <c r="Q173" s="51"/>
      <c r="R173"/>
      <c r="T173" s="46"/>
      <c r="U173" s="46"/>
      <c r="V173" s="46"/>
      <c r="W173" s="46"/>
      <c r="X173" s="46"/>
      <c r="Y173" s="46"/>
      <c r="Z173" s="46"/>
      <c r="AA173" s="46"/>
    </row>
    <row r="174" spans="1:27" x14ac:dyDescent="0.55000000000000004">
      <c r="A174" s="56">
        <v>1377</v>
      </c>
      <c r="B174" s="25" t="s">
        <v>185</v>
      </c>
      <c r="C174" s="26" t="s">
        <v>186</v>
      </c>
      <c r="D174" s="3" t="s">
        <v>8</v>
      </c>
      <c r="E174" s="3" t="s">
        <v>128</v>
      </c>
      <c r="F174" s="3" t="s">
        <v>10</v>
      </c>
      <c r="G174" s="57" t="s">
        <v>144</v>
      </c>
      <c r="H174" s="57">
        <v>184.99</v>
      </c>
      <c r="I174" s="57">
        <v>155</v>
      </c>
      <c r="J174" s="57">
        <v>28208</v>
      </c>
      <c r="K174" s="57">
        <v>181.99</v>
      </c>
      <c r="L174" s="76">
        <v>181.99</v>
      </c>
      <c r="M174" s="4">
        <f>IF(AND(L174&lt;&gt;"",L174&lt;&gt;0),IF(L174&gt;=210,0,IF(L174&lt;153,40,ROUND(((ROUNDUP((210-L174),0))*0.7),0))),"")</f>
        <v>20</v>
      </c>
      <c r="N174" s="9" t="str">
        <f>IF(A174="LE","",IF(F174="H",IF(L174&gt;=0,IF(L174&gt;=190,"HA",IF(L174&gt;=178,"HB","HC")),""),IF(F174="D",IF(L174&gt;=20,IF(L174&gt;=170,"DA","DB"),""))))</f>
        <v>HB</v>
      </c>
      <c r="O174" s="17"/>
      <c r="P174" s="53"/>
      <c r="Q174" s="51"/>
      <c r="R174"/>
    </row>
    <row r="175" spans="1:27" x14ac:dyDescent="0.55000000000000004">
      <c r="A175" s="56">
        <v>2631</v>
      </c>
      <c r="B175" s="25" t="s">
        <v>185</v>
      </c>
      <c r="C175" s="26" t="s">
        <v>315</v>
      </c>
      <c r="D175" s="10" t="s">
        <v>8</v>
      </c>
      <c r="E175" s="3" t="s">
        <v>128</v>
      </c>
      <c r="F175" s="3" t="s">
        <v>18</v>
      </c>
      <c r="G175" s="57" t="s">
        <v>144</v>
      </c>
      <c r="H175" s="12">
        <v>0</v>
      </c>
      <c r="I175" s="57">
        <v>0</v>
      </c>
      <c r="J175" s="57">
        <v>0</v>
      </c>
      <c r="K175" s="57">
        <v>0</v>
      </c>
      <c r="L175" s="21">
        <v>0</v>
      </c>
      <c r="M175" s="4">
        <v>0</v>
      </c>
      <c r="N175" s="9"/>
      <c r="O175" s="17"/>
      <c r="P175" s="53"/>
      <c r="Q175" s="51"/>
      <c r="R175"/>
    </row>
    <row r="176" spans="1:27" x14ac:dyDescent="0.55000000000000004">
      <c r="A176" s="56">
        <v>656</v>
      </c>
      <c r="B176" s="27" t="s">
        <v>204</v>
      </c>
      <c r="C176" s="26" t="s">
        <v>127</v>
      </c>
      <c r="D176" s="3" t="s">
        <v>205</v>
      </c>
      <c r="E176" s="3" t="s">
        <v>128</v>
      </c>
      <c r="F176" s="3" t="s">
        <v>10</v>
      </c>
      <c r="G176" s="57" t="s">
        <v>176</v>
      </c>
      <c r="H176" s="57">
        <v>180.01</v>
      </c>
      <c r="I176" s="57">
        <v>141</v>
      </c>
      <c r="J176" s="57">
        <v>25245</v>
      </c>
      <c r="K176" s="57">
        <v>179.04</v>
      </c>
      <c r="L176" s="76">
        <v>179.04</v>
      </c>
      <c r="M176" s="4">
        <f>IF(AND(L176&lt;&gt;"",L176&lt;&gt;0),IF(L176&gt;=210,0,IF(L176&lt;153,40,ROUND(((ROUNDUP((210-L176),0))*0.7),0))),"")</f>
        <v>22</v>
      </c>
      <c r="N176" s="9" t="str">
        <f>IF(A176="LE","",IF(F176="H",IF(L176&gt;=0,IF(L176&gt;=190,"HA",IF(L176&gt;=178,"HB","HC")),""),IF(F176="D",IF(L176&gt;=20,IF(L176&gt;=170,"DA","DB"),""))))</f>
        <v>HB</v>
      </c>
      <c r="O176" s="17"/>
      <c r="P176" s="53"/>
      <c r="Q176" s="51"/>
      <c r="R176"/>
    </row>
    <row r="177" spans="1:27" x14ac:dyDescent="0.55000000000000004">
      <c r="A177" s="56">
        <v>663</v>
      </c>
      <c r="B177" s="25" t="s">
        <v>896</v>
      </c>
      <c r="C177" s="26" t="s">
        <v>467</v>
      </c>
      <c r="D177" s="10" t="s">
        <v>99</v>
      </c>
      <c r="E177" s="3" t="s">
        <v>128</v>
      </c>
      <c r="F177" s="3" t="s">
        <v>10</v>
      </c>
      <c r="G177" s="57" t="s">
        <v>131</v>
      </c>
      <c r="H177" s="12">
        <v>0</v>
      </c>
      <c r="I177" s="57">
        <v>20</v>
      </c>
      <c r="J177" s="57">
        <v>3230</v>
      </c>
      <c r="K177" s="57">
        <v>161.5</v>
      </c>
      <c r="L177" s="76">
        <v>161.5</v>
      </c>
      <c r="M177" s="4">
        <f>IF(AND(L177&lt;&gt;"",L177&lt;&gt;0),IF(L177&gt;=210,0,IF(L177&lt;153,40,ROUND(((ROUNDUP((210-L177),0))*0.7),0))),"")</f>
        <v>34</v>
      </c>
      <c r="N177" s="9" t="str">
        <f>IF(A177="LE","",IF(F177="H",IF(L177&gt;=0,IF(L177&gt;=190,"HA",IF(L177&gt;=178,"HB","HC")),""),IF(F177="D",IF(L177&gt;=20,IF(L177&gt;=170,"DA","DB"),""))))</f>
        <v>HC</v>
      </c>
      <c r="O177" s="17"/>
      <c r="P177" s="53"/>
      <c r="Q177" s="51"/>
      <c r="R177"/>
    </row>
    <row r="178" spans="1:27" x14ac:dyDescent="0.55000000000000004">
      <c r="A178" s="64">
        <v>2806</v>
      </c>
      <c r="B178" s="65" t="s">
        <v>157</v>
      </c>
      <c r="C178" s="65" t="s">
        <v>158</v>
      </c>
      <c r="D178" s="59" t="s">
        <v>8</v>
      </c>
      <c r="E178" s="59" t="s">
        <v>128</v>
      </c>
      <c r="F178" s="59" t="s">
        <v>10</v>
      </c>
      <c r="G178" s="57" t="s">
        <v>36</v>
      </c>
      <c r="H178" s="12">
        <v>0</v>
      </c>
      <c r="I178" s="57">
        <v>0</v>
      </c>
      <c r="J178" s="57">
        <v>0</v>
      </c>
      <c r="K178" s="57">
        <v>0</v>
      </c>
      <c r="L178" s="21">
        <v>0</v>
      </c>
      <c r="M178" s="4">
        <v>0</v>
      </c>
      <c r="N178" s="9"/>
      <c r="O178" s="17"/>
      <c r="P178" s="53"/>
      <c r="Q178" s="51"/>
      <c r="R178"/>
      <c r="T178" s="46"/>
      <c r="U178" s="46"/>
      <c r="V178" s="46"/>
      <c r="W178" s="46"/>
      <c r="X178" s="46"/>
      <c r="Y178" s="46"/>
      <c r="Z178" s="46"/>
      <c r="AA178" s="46"/>
    </row>
    <row r="179" spans="1:27" x14ac:dyDescent="0.55000000000000004">
      <c r="A179" s="56">
        <v>1378</v>
      </c>
      <c r="B179" s="25" t="s">
        <v>262</v>
      </c>
      <c r="C179" s="26" t="s">
        <v>263</v>
      </c>
      <c r="D179" s="3" t="s">
        <v>8</v>
      </c>
      <c r="E179" s="3" t="s">
        <v>128</v>
      </c>
      <c r="F179" s="3" t="s">
        <v>10</v>
      </c>
      <c r="G179" s="57" t="s">
        <v>176</v>
      </c>
      <c r="H179" s="57">
        <v>160.71</v>
      </c>
      <c r="I179" s="57">
        <v>141</v>
      </c>
      <c r="J179" s="57">
        <v>22368</v>
      </c>
      <c r="K179" s="57">
        <v>158.63999999999999</v>
      </c>
      <c r="L179" s="76">
        <v>158.63999999999999</v>
      </c>
      <c r="M179" s="4">
        <f>IF(AND(L179&lt;&gt;"",L179&lt;&gt;0),IF(L179&gt;=210,0,IF(L179&lt;153,40,ROUND(((ROUNDUP((210-L179),0))*0.7),0))),"")</f>
        <v>36</v>
      </c>
      <c r="N179" s="9" t="str">
        <f>IF(A179="LE","",IF(F179="H",IF(L179&gt;=0,IF(L179&gt;=190,"HA",IF(L179&gt;=178,"HB","HC")),""),IF(F179="D",IF(L179&gt;=20,IF(L179&gt;=170,"DA","DB"),""))))</f>
        <v>HC</v>
      </c>
      <c r="O179" s="17"/>
      <c r="P179" s="53"/>
      <c r="Q179" s="51"/>
      <c r="R179"/>
    </row>
    <row r="180" spans="1:27" x14ac:dyDescent="0.55000000000000004">
      <c r="A180" s="56">
        <v>721</v>
      </c>
      <c r="B180" s="27" t="s">
        <v>249</v>
      </c>
      <c r="C180" s="26" t="s">
        <v>68</v>
      </c>
      <c r="D180" s="3" t="s">
        <v>8</v>
      </c>
      <c r="E180" s="3" t="s">
        <v>128</v>
      </c>
      <c r="F180" s="3" t="s">
        <v>10</v>
      </c>
      <c r="G180" s="57" t="s">
        <v>36</v>
      </c>
      <c r="H180" s="12">
        <v>0</v>
      </c>
      <c r="I180" s="57">
        <v>27</v>
      </c>
      <c r="J180" s="57">
        <v>4265</v>
      </c>
      <c r="K180" s="57">
        <v>157.96</v>
      </c>
      <c r="L180" s="76">
        <v>157.96</v>
      </c>
      <c r="M180" s="4">
        <f>IF(AND(L180&lt;&gt;"",L180&lt;&gt;0),IF(L180&gt;=210,0,IF(L180&lt;153,40,ROUND(((ROUNDUP((210-L180),0))*0.7),0))),"")</f>
        <v>37</v>
      </c>
      <c r="N180" s="9" t="str">
        <f>IF(A180="LE","",IF(F180="H",IF(L180&gt;=0,IF(L180&gt;=190,"HA",IF(L180&gt;=178,"HB","HC")),""),IF(F180="D",IF(L180&gt;=20,IF(L180&gt;=170,"DA","DB"),""))))</f>
        <v>HC</v>
      </c>
      <c r="O180" s="17"/>
      <c r="P180" s="53"/>
      <c r="Q180" s="51"/>
      <c r="R180"/>
      <c r="T180" s="46"/>
      <c r="U180" s="46"/>
      <c r="V180" s="46"/>
      <c r="W180" s="46"/>
      <c r="X180" s="46"/>
      <c r="Y180" s="46"/>
      <c r="Z180" s="46"/>
      <c r="AA180" s="46"/>
    </row>
    <row r="181" spans="1:27" x14ac:dyDescent="0.55000000000000004">
      <c r="A181" s="56">
        <v>2455</v>
      </c>
      <c r="B181" s="29" t="s">
        <v>252</v>
      </c>
      <c r="C181" s="26" t="s">
        <v>253</v>
      </c>
      <c r="D181" s="10" t="s">
        <v>8</v>
      </c>
      <c r="E181" s="3" t="s">
        <v>128</v>
      </c>
      <c r="F181" s="3" t="s">
        <v>10</v>
      </c>
      <c r="G181" s="57" t="s">
        <v>909</v>
      </c>
      <c r="H181" s="57">
        <v>169.83</v>
      </c>
      <c r="I181" s="57">
        <v>123</v>
      </c>
      <c r="J181" s="57">
        <v>20785</v>
      </c>
      <c r="K181" s="57">
        <v>168.98</v>
      </c>
      <c r="L181" s="76">
        <v>168.98</v>
      </c>
      <c r="M181" s="4">
        <f>IF(AND(L181&lt;&gt;"",L181&lt;&gt;0),IF(L181&gt;=210,0,IF(L181&lt;153,40,ROUND(((ROUNDUP((210-L181),0))*0.7),0))),"")</f>
        <v>29</v>
      </c>
      <c r="N181" s="9" t="str">
        <f>IF(A181="LE","",IF(F181="H",IF(L181&gt;=0,IF(L181&gt;=190,"HA",IF(L181&gt;=178,"HB","HC")),""),IF(F181="D",IF(L181&gt;=20,IF(L181&gt;=170,"DA","DB"),""))))</f>
        <v>HC</v>
      </c>
      <c r="O181" s="17"/>
      <c r="P181" s="53"/>
      <c r="Q181" s="51"/>
      <c r="R181"/>
      <c r="T181" s="46"/>
      <c r="U181" s="46"/>
      <c r="V181" s="46"/>
      <c r="W181" s="46"/>
      <c r="X181" s="46"/>
      <c r="Y181" s="46"/>
      <c r="Z181" s="46"/>
      <c r="AA181" s="46"/>
    </row>
    <row r="182" spans="1:27" x14ac:dyDescent="0.55000000000000004">
      <c r="A182" s="56">
        <v>2456</v>
      </c>
      <c r="B182" s="25" t="s">
        <v>191</v>
      </c>
      <c r="C182" s="26" t="s">
        <v>182</v>
      </c>
      <c r="D182" s="10" t="s">
        <v>8</v>
      </c>
      <c r="E182" s="3" t="s">
        <v>128</v>
      </c>
      <c r="F182" s="3" t="s">
        <v>10</v>
      </c>
      <c r="G182" s="57" t="s">
        <v>131</v>
      </c>
      <c r="H182" s="57">
        <v>175.98</v>
      </c>
      <c r="I182" s="57">
        <v>115</v>
      </c>
      <c r="J182" s="57">
        <v>20359</v>
      </c>
      <c r="K182" s="57">
        <v>177.03</v>
      </c>
      <c r="L182" s="76">
        <v>177.03</v>
      </c>
      <c r="M182" s="4">
        <f>IF(AND(L182&lt;&gt;"",L182&lt;&gt;0),IF(L182&gt;=210,0,IF(L182&lt;153,40,ROUND(((ROUNDUP((210-L182),0))*0.7),0))),"")</f>
        <v>23</v>
      </c>
      <c r="N182" s="9" t="str">
        <f>IF(A182="LE","",IF(F182="H",IF(L182&gt;=0,IF(L182&gt;=190,"HA",IF(L182&gt;=178,"HB","HC")),""),IF(F182="D",IF(L182&gt;=20,IF(L182&gt;=170,"DA","DB"),""))))</f>
        <v>HC</v>
      </c>
      <c r="O182" s="17"/>
      <c r="P182" s="53"/>
      <c r="Q182" s="51"/>
      <c r="R182"/>
      <c r="T182" s="46"/>
      <c r="U182" s="46"/>
      <c r="V182" s="46"/>
      <c r="W182" s="46"/>
      <c r="X182" s="46"/>
      <c r="Y182" s="46"/>
      <c r="Z182" s="46"/>
      <c r="AA182" s="46"/>
    </row>
    <row r="183" spans="1:27" x14ac:dyDescent="0.55000000000000004">
      <c r="A183" s="58">
        <v>2894</v>
      </c>
      <c r="B183" s="28" t="s">
        <v>165</v>
      </c>
      <c r="C183" s="28" t="s">
        <v>166</v>
      </c>
      <c r="D183" s="59" t="s">
        <v>8</v>
      </c>
      <c r="E183" s="8" t="s">
        <v>128</v>
      </c>
      <c r="F183" s="59" t="s">
        <v>18</v>
      </c>
      <c r="G183" s="57" t="s">
        <v>36</v>
      </c>
      <c r="H183" s="57">
        <v>110.63</v>
      </c>
      <c r="I183" s="57">
        <v>96</v>
      </c>
      <c r="J183" s="57">
        <v>10675</v>
      </c>
      <c r="K183" s="57">
        <v>111.2</v>
      </c>
      <c r="L183" s="76">
        <v>111.2</v>
      </c>
      <c r="M183" s="4">
        <f>IF(AND(L183&lt;&gt;"",L183&lt;&gt;0),IF(L183&gt;=210,0,IF(L183&lt;153,40,ROUND(((ROUNDUP((210-L183),0))*0.7),0))),"")</f>
        <v>40</v>
      </c>
      <c r="N183" s="9" t="str">
        <f>IF(A183="LE","",IF(F183="H",IF(L183&gt;=0,IF(L183&gt;=190,"HA",IF(L183&gt;=178,"HB","HC")),""),IF(F183="D",IF(L183&gt;=20,IF(L183&gt;=170,"DA","DB"),""))))</f>
        <v>DB</v>
      </c>
      <c r="O183" s="17"/>
      <c r="P183" s="53"/>
      <c r="Q183" s="51"/>
      <c r="R183"/>
      <c r="T183" s="46"/>
      <c r="U183" s="46"/>
      <c r="V183" s="46"/>
      <c r="W183" s="46"/>
      <c r="X183" s="46"/>
      <c r="Y183" s="46"/>
      <c r="Z183" s="46"/>
      <c r="AA183" s="46"/>
    </row>
    <row r="184" spans="1:27" x14ac:dyDescent="0.55000000000000004">
      <c r="A184" s="56">
        <v>1464</v>
      </c>
      <c r="B184" s="29" t="s">
        <v>320</v>
      </c>
      <c r="C184" s="26" t="s">
        <v>321</v>
      </c>
      <c r="D184" s="3" t="s">
        <v>8</v>
      </c>
      <c r="E184" s="3" t="s">
        <v>128</v>
      </c>
      <c r="F184" s="3" t="s">
        <v>18</v>
      </c>
      <c r="G184" s="57" t="s">
        <v>909</v>
      </c>
      <c r="H184" s="12">
        <v>0</v>
      </c>
      <c r="I184" s="57">
        <v>0</v>
      </c>
      <c r="J184" s="57">
        <v>0</v>
      </c>
      <c r="K184" s="57">
        <v>0</v>
      </c>
      <c r="L184" s="21">
        <v>0</v>
      </c>
      <c r="M184" s="4">
        <v>0</v>
      </c>
      <c r="N184" s="9"/>
      <c r="O184" s="17"/>
      <c r="P184" s="53"/>
      <c r="Q184" s="51"/>
      <c r="R184"/>
      <c r="T184" s="46"/>
      <c r="U184" s="46"/>
      <c r="V184" s="46"/>
      <c r="W184" s="46"/>
      <c r="X184" s="46"/>
      <c r="Y184" s="46"/>
      <c r="Z184" s="46"/>
      <c r="AA184" s="46"/>
    </row>
    <row r="185" spans="1:27" x14ac:dyDescent="0.55000000000000004">
      <c r="A185" s="56">
        <v>2954</v>
      </c>
      <c r="B185" s="77" t="s">
        <v>942</v>
      </c>
      <c r="C185" s="28" t="s">
        <v>307</v>
      </c>
      <c r="D185" s="57" t="s">
        <v>8</v>
      </c>
      <c r="E185" s="58" t="s">
        <v>128</v>
      </c>
      <c r="F185" s="57" t="s">
        <v>10</v>
      </c>
      <c r="G185" s="57" t="s">
        <v>36</v>
      </c>
      <c r="H185" s="12">
        <v>0</v>
      </c>
      <c r="I185" s="57">
        <v>0</v>
      </c>
      <c r="J185" s="57">
        <v>0</v>
      </c>
      <c r="K185" s="57">
        <v>0</v>
      </c>
      <c r="L185" s="21">
        <v>0</v>
      </c>
      <c r="M185" s="4">
        <v>0</v>
      </c>
      <c r="N185" s="61"/>
      <c r="O185" s="17"/>
      <c r="P185" s="53"/>
      <c r="Q185" s="51"/>
      <c r="R185"/>
    </row>
    <row r="186" spans="1:27" x14ac:dyDescent="0.55000000000000004">
      <c r="A186" s="56">
        <v>742</v>
      </c>
      <c r="B186" s="25" t="s">
        <v>317</v>
      </c>
      <c r="C186" s="26" t="s">
        <v>243</v>
      </c>
      <c r="D186" s="3" t="s">
        <v>8</v>
      </c>
      <c r="E186" s="3" t="s">
        <v>128</v>
      </c>
      <c r="F186" s="3" t="s">
        <v>10</v>
      </c>
      <c r="G186" s="57" t="s">
        <v>140</v>
      </c>
      <c r="H186" s="57">
        <v>132.08000000000001</v>
      </c>
      <c r="I186" s="57">
        <v>21</v>
      </c>
      <c r="J186" s="57">
        <v>2839</v>
      </c>
      <c r="K186" s="57">
        <v>135.19</v>
      </c>
      <c r="L186" s="76">
        <v>135.19</v>
      </c>
      <c r="M186" s="4">
        <f>IF(AND(L186&lt;&gt;"",L186&lt;&gt;0),IF(L186&gt;=210,0,IF(L186&lt;153,40,ROUND(((ROUNDUP((210-L186),0))*0.7),0))),"")</f>
        <v>40</v>
      </c>
      <c r="N186" s="9" t="str">
        <f>IF(A186="LE","",IF(F186="H",IF(L186&gt;=0,IF(L186&gt;=190,"HA",IF(L186&gt;=178,"HB","HC")),""),IF(F186="D",IF(L186&gt;=20,IF(L186&gt;=170,"DA","DB"),""))))</f>
        <v>HC</v>
      </c>
      <c r="O186" s="17"/>
      <c r="P186" s="53"/>
      <c r="Q186" s="51"/>
      <c r="R186"/>
      <c r="T186" s="46"/>
      <c r="U186" s="46"/>
      <c r="V186" s="46"/>
      <c r="W186" s="46"/>
      <c r="X186" s="46"/>
      <c r="Y186" s="46"/>
      <c r="Z186" s="46"/>
      <c r="AA186" s="46"/>
    </row>
    <row r="187" spans="1:27" x14ac:dyDescent="0.55000000000000004">
      <c r="A187" s="56">
        <v>1966</v>
      </c>
      <c r="B187" s="25" t="s">
        <v>150</v>
      </c>
      <c r="C187" s="26" t="s">
        <v>151</v>
      </c>
      <c r="D187" s="10" t="s">
        <v>8</v>
      </c>
      <c r="E187" s="3" t="s">
        <v>128</v>
      </c>
      <c r="F187" s="3" t="s">
        <v>10</v>
      </c>
      <c r="G187" s="57" t="s">
        <v>36</v>
      </c>
      <c r="H187" s="12">
        <v>0</v>
      </c>
      <c r="I187" s="57">
        <v>0</v>
      </c>
      <c r="J187" s="57">
        <v>0</v>
      </c>
      <c r="K187" s="57">
        <v>0</v>
      </c>
      <c r="L187" s="21">
        <v>0</v>
      </c>
      <c r="M187" s="4">
        <v>0</v>
      </c>
      <c r="N187" s="9"/>
      <c r="O187" s="17"/>
      <c r="P187" s="53"/>
      <c r="Q187" s="51"/>
      <c r="R187"/>
      <c r="T187" s="46"/>
      <c r="U187" s="46"/>
      <c r="V187" s="46"/>
      <c r="W187" s="46"/>
      <c r="X187" s="46"/>
      <c r="Y187" s="46"/>
      <c r="Z187" s="46"/>
      <c r="AA187" s="46"/>
    </row>
    <row r="188" spans="1:27" x14ac:dyDescent="0.55000000000000004">
      <c r="A188" s="56">
        <v>2744</v>
      </c>
      <c r="B188" s="25" t="s">
        <v>150</v>
      </c>
      <c r="C188" s="26" t="s">
        <v>105</v>
      </c>
      <c r="D188" s="10" t="s">
        <v>8</v>
      </c>
      <c r="E188" s="3" t="s">
        <v>128</v>
      </c>
      <c r="F188" s="3" t="s">
        <v>18</v>
      </c>
      <c r="G188" s="57" t="s">
        <v>36</v>
      </c>
      <c r="H188" s="12">
        <v>0</v>
      </c>
      <c r="I188" s="57">
        <v>0</v>
      </c>
      <c r="J188" s="57">
        <v>0</v>
      </c>
      <c r="K188" s="57">
        <v>0</v>
      </c>
      <c r="L188" s="21">
        <v>0</v>
      </c>
      <c r="M188" s="4">
        <v>0</v>
      </c>
      <c r="N188" s="9"/>
      <c r="O188" s="17"/>
      <c r="P188" s="53"/>
      <c r="Q188" s="51"/>
      <c r="R188"/>
      <c r="T188" s="46"/>
      <c r="U188" s="46"/>
      <c r="V188" s="46"/>
      <c r="W188" s="46"/>
      <c r="X188" s="46"/>
      <c r="Y188" s="46"/>
      <c r="Z188" s="46"/>
      <c r="AA188" s="46"/>
    </row>
    <row r="189" spans="1:27" x14ac:dyDescent="0.55000000000000004">
      <c r="A189" s="56">
        <v>2457</v>
      </c>
      <c r="B189" s="25" t="s">
        <v>895</v>
      </c>
      <c r="C189" s="26" t="s">
        <v>485</v>
      </c>
      <c r="D189" s="10" t="s">
        <v>171</v>
      </c>
      <c r="E189" s="3" t="s">
        <v>128</v>
      </c>
      <c r="F189" s="3" t="s">
        <v>10</v>
      </c>
      <c r="G189" s="57" t="s">
        <v>909</v>
      </c>
      <c r="H189" s="12">
        <v>0</v>
      </c>
      <c r="I189" s="57">
        <v>17</v>
      </c>
      <c r="J189" s="57">
        <v>2878</v>
      </c>
      <c r="K189" s="57">
        <v>169.29</v>
      </c>
      <c r="L189" s="21">
        <v>0</v>
      </c>
      <c r="M189" s="4">
        <v>0</v>
      </c>
      <c r="N189" s="9"/>
      <c r="O189" s="17"/>
      <c r="P189" s="53"/>
      <c r="Q189" s="51"/>
      <c r="R189"/>
      <c r="T189" s="46"/>
      <c r="U189" s="46"/>
      <c r="V189" s="46"/>
      <c r="W189" s="46"/>
      <c r="X189" s="46"/>
      <c r="Y189" s="46"/>
      <c r="Z189" s="46"/>
      <c r="AA189" s="46"/>
    </row>
    <row r="190" spans="1:27" x14ac:dyDescent="0.55000000000000004">
      <c r="A190" s="56">
        <v>2295</v>
      </c>
      <c r="B190" s="13" t="s">
        <v>311</v>
      </c>
      <c r="C190" s="67" t="s">
        <v>312</v>
      </c>
      <c r="D190" s="10" t="s">
        <v>8</v>
      </c>
      <c r="E190" s="3" t="s">
        <v>128</v>
      </c>
      <c r="F190" s="59" t="s">
        <v>10</v>
      </c>
      <c r="G190" s="57" t="s">
        <v>909</v>
      </c>
      <c r="H190" s="57">
        <v>147.69999999999999</v>
      </c>
      <c r="I190" s="57">
        <v>133</v>
      </c>
      <c r="J190" s="57">
        <v>20179</v>
      </c>
      <c r="K190" s="57">
        <v>151.72</v>
      </c>
      <c r="L190" s="76">
        <v>151.72</v>
      </c>
      <c r="M190" s="4">
        <f t="shared" ref="M190:M195" si="10">IF(AND(L190&lt;&gt;"",L190&lt;&gt;0),IF(L190&gt;=210,0,IF(L190&lt;153,40,ROUND(((ROUNDUP((210-L190),0))*0.7),0))),"")</f>
        <v>40</v>
      </c>
      <c r="N190" s="9" t="str">
        <f t="shared" ref="N190:N195" si="11">IF(A190="LE","",IF(F190="H",IF(L190&gt;=0,IF(L190&gt;=190,"HA",IF(L190&gt;=178,"HB","HC")),""),IF(F190="D",IF(L190&gt;=20,IF(L190&gt;=170,"DA","DB"),""))))</f>
        <v>HC</v>
      </c>
      <c r="O190" s="17"/>
      <c r="P190" s="53"/>
      <c r="Q190" s="51"/>
      <c r="R190"/>
      <c r="T190" s="46"/>
      <c r="U190" s="46"/>
      <c r="V190" s="46"/>
      <c r="W190" s="46"/>
      <c r="X190" s="46"/>
      <c r="Y190" s="46"/>
      <c r="Z190" s="46"/>
      <c r="AA190" s="46"/>
    </row>
    <row r="191" spans="1:27" x14ac:dyDescent="0.55000000000000004">
      <c r="A191" s="56">
        <v>790</v>
      </c>
      <c r="B191" s="25" t="s">
        <v>190</v>
      </c>
      <c r="C191" s="26" t="s">
        <v>127</v>
      </c>
      <c r="D191" s="3" t="s">
        <v>8</v>
      </c>
      <c r="E191" s="3" t="s">
        <v>128</v>
      </c>
      <c r="F191" s="3" t="s">
        <v>10</v>
      </c>
      <c r="G191" s="57" t="s">
        <v>184</v>
      </c>
      <c r="H191" s="57">
        <v>178.21</v>
      </c>
      <c r="I191" s="57">
        <v>145</v>
      </c>
      <c r="J191" s="57">
        <v>25671</v>
      </c>
      <c r="K191" s="57">
        <v>177.04</v>
      </c>
      <c r="L191" s="76">
        <v>177.04</v>
      </c>
      <c r="M191" s="4">
        <f t="shared" si="10"/>
        <v>23</v>
      </c>
      <c r="N191" s="9" t="str">
        <f t="shared" si="11"/>
        <v>HC</v>
      </c>
      <c r="O191" s="17"/>
      <c r="P191" s="53"/>
      <c r="Q191" s="51"/>
      <c r="R191"/>
      <c r="T191" s="46"/>
      <c r="U191" s="46"/>
      <c r="V191" s="46"/>
      <c r="W191" s="46"/>
      <c r="X191" s="46"/>
      <c r="Y191" s="46"/>
      <c r="Z191" s="46"/>
      <c r="AA191" s="46"/>
    </row>
    <row r="192" spans="1:27" x14ac:dyDescent="0.55000000000000004">
      <c r="A192" s="56">
        <v>1381</v>
      </c>
      <c r="B192" s="25" t="s">
        <v>223</v>
      </c>
      <c r="C192" s="26" t="s">
        <v>119</v>
      </c>
      <c r="D192" s="3" t="s">
        <v>8</v>
      </c>
      <c r="E192" s="3" t="s">
        <v>128</v>
      </c>
      <c r="F192" s="3" t="s">
        <v>10</v>
      </c>
      <c r="G192" s="57" t="s">
        <v>184</v>
      </c>
      <c r="H192" s="57">
        <v>172.7</v>
      </c>
      <c r="I192" s="57">
        <v>100</v>
      </c>
      <c r="J192" s="57">
        <v>17089</v>
      </c>
      <c r="K192" s="57">
        <v>170.89</v>
      </c>
      <c r="L192" s="76">
        <v>170.89</v>
      </c>
      <c r="M192" s="4">
        <f t="shared" si="10"/>
        <v>28</v>
      </c>
      <c r="N192" s="9" t="str">
        <f t="shared" si="11"/>
        <v>HC</v>
      </c>
      <c r="O192" s="17"/>
      <c r="P192" s="53"/>
      <c r="Q192" s="51"/>
      <c r="R192"/>
      <c r="T192" s="46"/>
      <c r="U192" s="46"/>
      <c r="V192" s="46"/>
      <c r="W192" s="46"/>
      <c r="X192" s="46"/>
      <c r="Y192" s="46"/>
      <c r="Z192" s="46"/>
      <c r="AA192" s="46"/>
    </row>
    <row r="193" spans="1:27" x14ac:dyDescent="0.55000000000000004">
      <c r="A193" s="56">
        <v>1467</v>
      </c>
      <c r="B193" s="25" t="s">
        <v>282</v>
      </c>
      <c r="C193" s="26" t="s">
        <v>283</v>
      </c>
      <c r="D193" s="3" t="s">
        <v>8</v>
      </c>
      <c r="E193" s="3" t="s">
        <v>128</v>
      </c>
      <c r="F193" s="3" t="s">
        <v>18</v>
      </c>
      <c r="G193" s="57" t="s">
        <v>140</v>
      </c>
      <c r="H193" s="57">
        <v>160.81</v>
      </c>
      <c r="I193" s="57">
        <v>129</v>
      </c>
      <c r="J193" s="57">
        <v>20622</v>
      </c>
      <c r="K193" s="57">
        <v>159.86000000000001</v>
      </c>
      <c r="L193" s="76">
        <v>159.86000000000001</v>
      </c>
      <c r="M193" s="4">
        <f t="shared" si="10"/>
        <v>36</v>
      </c>
      <c r="N193" s="9" t="str">
        <f t="shared" si="11"/>
        <v>DB</v>
      </c>
      <c r="O193" s="17"/>
      <c r="P193" s="53"/>
      <c r="Q193" s="51"/>
      <c r="R193"/>
      <c r="T193" s="46"/>
      <c r="U193" s="46"/>
      <c r="V193" s="46"/>
      <c r="W193" s="46"/>
      <c r="X193" s="46"/>
      <c r="Y193" s="46"/>
      <c r="Z193" s="46"/>
      <c r="AA193" s="46"/>
    </row>
    <row r="194" spans="1:27" x14ac:dyDescent="0.55000000000000004">
      <c r="A194" s="56">
        <v>2596</v>
      </c>
      <c r="B194" s="25" t="s">
        <v>282</v>
      </c>
      <c r="C194" s="26" t="s">
        <v>299</v>
      </c>
      <c r="D194" s="3" t="s">
        <v>8</v>
      </c>
      <c r="E194" s="3" t="s">
        <v>128</v>
      </c>
      <c r="F194" s="3" t="s">
        <v>10</v>
      </c>
      <c r="G194" s="57" t="s">
        <v>140</v>
      </c>
      <c r="H194" s="57">
        <v>157.44999999999999</v>
      </c>
      <c r="I194" s="57">
        <v>39</v>
      </c>
      <c r="J194" s="57">
        <v>6083</v>
      </c>
      <c r="K194" s="57">
        <v>155.97</v>
      </c>
      <c r="L194" s="76">
        <v>155.97</v>
      </c>
      <c r="M194" s="4">
        <f t="shared" si="10"/>
        <v>39</v>
      </c>
      <c r="N194" s="9" t="str">
        <f t="shared" si="11"/>
        <v>HC</v>
      </c>
      <c r="O194" s="17"/>
      <c r="P194" s="53"/>
      <c r="Q194" s="51"/>
      <c r="R194"/>
    </row>
    <row r="195" spans="1:27" x14ac:dyDescent="0.55000000000000004">
      <c r="A195" s="56">
        <v>2775</v>
      </c>
      <c r="B195" s="25" t="s">
        <v>313</v>
      </c>
      <c r="C195" s="26" t="s">
        <v>314</v>
      </c>
      <c r="D195" s="10" t="s">
        <v>8</v>
      </c>
      <c r="E195" s="3" t="s">
        <v>128</v>
      </c>
      <c r="F195" s="3" t="s">
        <v>10</v>
      </c>
      <c r="G195" s="57" t="s">
        <v>131</v>
      </c>
      <c r="H195" s="57">
        <v>153.28</v>
      </c>
      <c r="I195" s="57">
        <v>50</v>
      </c>
      <c r="J195" s="57">
        <v>7664</v>
      </c>
      <c r="K195" s="57">
        <v>153.28</v>
      </c>
      <c r="L195" s="76">
        <v>153.28</v>
      </c>
      <c r="M195" s="4">
        <f t="shared" si="10"/>
        <v>40</v>
      </c>
      <c r="N195" s="9" t="str">
        <f t="shared" si="11"/>
        <v>HC</v>
      </c>
      <c r="O195" s="17"/>
      <c r="P195" s="53"/>
      <c r="Q195" s="51"/>
      <c r="R195"/>
    </row>
    <row r="196" spans="1:27" x14ac:dyDescent="0.55000000000000004">
      <c r="A196" s="56">
        <v>856</v>
      </c>
      <c r="B196" s="29" t="s">
        <v>135</v>
      </c>
      <c r="C196" s="26" t="s">
        <v>136</v>
      </c>
      <c r="D196" s="3" t="s">
        <v>8</v>
      </c>
      <c r="E196" s="3" t="s">
        <v>128</v>
      </c>
      <c r="F196" s="3" t="s">
        <v>18</v>
      </c>
      <c r="G196" s="57" t="s">
        <v>137</v>
      </c>
      <c r="H196" s="12">
        <v>0</v>
      </c>
      <c r="I196" s="57">
        <v>0</v>
      </c>
      <c r="J196" s="57">
        <v>0</v>
      </c>
      <c r="K196" s="57">
        <v>0</v>
      </c>
      <c r="L196" s="21">
        <v>0</v>
      </c>
      <c r="M196" s="4">
        <v>0</v>
      </c>
      <c r="N196" s="9"/>
      <c r="O196" s="17"/>
      <c r="P196" s="53"/>
      <c r="Q196" s="51"/>
      <c r="R196"/>
      <c r="T196" s="46"/>
      <c r="U196" s="46"/>
      <c r="V196" s="46"/>
      <c r="W196" s="46"/>
      <c r="X196" s="46"/>
      <c r="Y196" s="46"/>
      <c r="Z196" s="46"/>
      <c r="AA196" s="46"/>
    </row>
    <row r="197" spans="1:27" x14ac:dyDescent="0.55000000000000004">
      <c r="A197" s="58">
        <v>2984</v>
      </c>
      <c r="B197" s="28" t="s">
        <v>949</v>
      </c>
      <c r="C197" s="77" t="s">
        <v>948</v>
      </c>
      <c r="D197" s="57" t="s">
        <v>147</v>
      </c>
      <c r="E197" s="57" t="s">
        <v>128</v>
      </c>
      <c r="F197" s="57" t="s">
        <v>10</v>
      </c>
      <c r="G197" s="57" t="s">
        <v>176</v>
      </c>
      <c r="H197" s="12">
        <v>0</v>
      </c>
      <c r="I197" s="57">
        <v>49</v>
      </c>
      <c r="J197" s="57">
        <v>7859</v>
      </c>
      <c r="K197" s="57">
        <v>160.38999999999999</v>
      </c>
      <c r="L197" s="76">
        <v>160.38999999999999</v>
      </c>
      <c r="M197" s="4">
        <f>IF(AND(L197&lt;&gt;"",L197&lt;&gt;0),IF(L197&gt;=210,0,IF(L197&lt;153,40,ROUND(((ROUNDUP((210-L197),0))*0.7),0))),"")</f>
        <v>35</v>
      </c>
      <c r="N197" s="9" t="str">
        <f>IF(A197="LE","",IF(F197="H",IF(L197&gt;=0,IF(L197&gt;=190,"HA",IF(L197&gt;=178,"HB","HC")),""),IF(F197="D",IF(L197&gt;=20,IF(L197&gt;=170,"DA","DB"),""))))</f>
        <v>HC</v>
      </c>
      <c r="O197" s="17"/>
      <c r="P197" s="53"/>
      <c r="Q197" s="51"/>
      <c r="R197"/>
    </row>
    <row r="198" spans="1:27" x14ac:dyDescent="0.55000000000000004">
      <c r="A198" s="56">
        <v>1868</v>
      </c>
      <c r="B198" s="25" t="s">
        <v>231</v>
      </c>
      <c r="C198" s="26" t="s">
        <v>127</v>
      </c>
      <c r="D198" s="10" t="s">
        <v>8</v>
      </c>
      <c r="E198" s="3" t="s">
        <v>128</v>
      </c>
      <c r="F198" s="3" t="s">
        <v>10</v>
      </c>
      <c r="G198" s="57" t="s">
        <v>36</v>
      </c>
      <c r="H198" s="57">
        <v>174.93</v>
      </c>
      <c r="I198" s="57">
        <v>245</v>
      </c>
      <c r="J198" s="57">
        <v>42404</v>
      </c>
      <c r="K198" s="57">
        <v>173.08</v>
      </c>
      <c r="L198" s="76">
        <v>173.08</v>
      </c>
      <c r="M198" s="4">
        <f>IF(AND(L198&lt;&gt;"",L198&lt;&gt;0),IF(L198&gt;=210,0,IF(L198&lt;153,40,ROUND(((ROUNDUP((210-L198),0))*0.7),0))),"")</f>
        <v>26</v>
      </c>
      <c r="N198" s="9" t="str">
        <f>IF(A198="LE","",IF(F198="H",IF(L198&gt;=0,IF(L198&gt;=190,"HA",IF(L198&gt;=178,"HB","HC")),""),IF(F198="D",IF(L198&gt;=20,IF(L198&gt;=170,"DA","DB"),""))))</f>
        <v>HC</v>
      </c>
      <c r="O198" s="17"/>
      <c r="P198" s="53"/>
      <c r="Q198" s="51"/>
      <c r="R198"/>
      <c r="T198" s="46"/>
      <c r="U198" s="46"/>
      <c r="V198" s="46"/>
      <c r="W198" s="46"/>
      <c r="X198" s="46"/>
      <c r="Y198" s="46"/>
      <c r="Z198" s="46"/>
      <c r="AA198" s="46"/>
    </row>
    <row r="199" spans="1:27" x14ac:dyDescent="0.55000000000000004">
      <c r="A199" s="56">
        <v>1869</v>
      </c>
      <c r="B199" s="25" t="s">
        <v>231</v>
      </c>
      <c r="C199" s="26" t="s">
        <v>277</v>
      </c>
      <c r="D199" s="10" t="s">
        <v>8</v>
      </c>
      <c r="E199" s="3" t="s">
        <v>128</v>
      </c>
      <c r="F199" s="3" t="s">
        <v>18</v>
      </c>
      <c r="G199" s="57" t="s">
        <v>36</v>
      </c>
      <c r="H199" s="57">
        <v>156.47</v>
      </c>
      <c r="I199" s="57">
        <v>177</v>
      </c>
      <c r="J199" s="57">
        <v>27270</v>
      </c>
      <c r="K199" s="57">
        <v>154.07</v>
      </c>
      <c r="L199" s="76">
        <v>154.07</v>
      </c>
      <c r="M199" s="4">
        <f>IF(AND(L199&lt;&gt;"",L199&lt;&gt;0),IF(L199&gt;=210,0,IF(L199&lt;153,40,ROUND(((ROUNDUP((210-L199),0))*0.7),0))),"")</f>
        <v>39</v>
      </c>
      <c r="N199" s="9" t="str">
        <f>IF(A199="LE","",IF(F199="H",IF(L199&gt;=0,IF(L199&gt;=190,"HA",IF(L199&gt;=178,"HB","HC")),""),IF(F199="D",IF(L199&gt;=20,IF(L199&gt;=170,"DA","DB"),""))))</f>
        <v>DB</v>
      </c>
      <c r="O199" s="17"/>
      <c r="P199" s="53"/>
      <c r="Q199" s="51"/>
      <c r="R199"/>
      <c r="T199" s="46"/>
      <c r="U199" s="46"/>
      <c r="V199" s="46"/>
      <c r="W199" s="46"/>
      <c r="X199" s="46"/>
      <c r="Y199" s="46"/>
      <c r="Z199" s="46"/>
      <c r="AA199" s="46"/>
    </row>
    <row r="200" spans="1:27" x14ac:dyDescent="0.55000000000000004">
      <c r="A200" s="58">
        <v>2955</v>
      </c>
      <c r="B200" s="28" t="s">
        <v>231</v>
      </c>
      <c r="C200" s="77" t="s">
        <v>951</v>
      </c>
      <c r="D200" s="57" t="s">
        <v>8</v>
      </c>
      <c r="E200" s="57" t="s">
        <v>128</v>
      </c>
      <c r="F200" s="57" t="s">
        <v>18</v>
      </c>
      <c r="G200" s="57" t="s">
        <v>36</v>
      </c>
      <c r="H200" s="12">
        <v>0</v>
      </c>
      <c r="I200" s="57">
        <v>0</v>
      </c>
      <c r="J200" s="57">
        <v>0</v>
      </c>
      <c r="K200" s="57">
        <v>0</v>
      </c>
      <c r="L200" s="21">
        <v>0</v>
      </c>
      <c r="M200" s="4">
        <v>0</v>
      </c>
      <c r="N200" s="61"/>
      <c r="O200" s="17"/>
      <c r="P200" s="53"/>
      <c r="Q200" s="51"/>
      <c r="R200"/>
    </row>
    <row r="201" spans="1:27" x14ac:dyDescent="0.55000000000000004">
      <c r="A201" s="56">
        <v>893</v>
      </c>
      <c r="B201" s="25" t="s">
        <v>196</v>
      </c>
      <c r="C201" s="26" t="s">
        <v>197</v>
      </c>
      <c r="D201" s="3" t="s">
        <v>99</v>
      </c>
      <c r="E201" s="3" t="s">
        <v>128</v>
      </c>
      <c r="F201" s="3" t="s">
        <v>10</v>
      </c>
      <c r="G201" s="57" t="s">
        <v>134</v>
      </c>
      <c r="H201" s="57">
        <v>181.32</v>
      </c>
      <c r="I201" s="57">
        <v>98</v>
      </c>
      <c r="J201" s="57">
        <v>17434</v>
      </c>
      <c r="K201" s="57">
        <v>177.9</v>
      </c>
      <c r="L201" s="76">
        <v>177.9</v>
      </c>
      <c r="M201" s="4">
        <f>IF(AND(L201&lt;&gt;"",L201&lt;&gt;0),IF(L201&gt;=210,0,IF(L201&lt;153,40,ROUND(((ROUNDUP((210-L201),0))*0.7),0))),"")</f>
        <v>23</v>
      </c>
      <c r="N201" s="9" t="str">
        <f>IF(A201="LE","",IF(F201="H",IF(L201&gt;=0,IF(L201&gt;=190,"HA",IF(L201&gt;=178,"HB","HC")),""),IF(F201="D",IF(L201&gt;=20,IF(L201&gt;=170,"DA","DB"),""))))</f>
        <v>HC</v>
      </c>
      <c r="O201" s="17"/>
      <c r="P201" s="53"/>
      <c r="Q201" s="51"/>
      <c r="R201"/>
      <c r="T201" s="46"/>
      <c r="U201" s="46"/>
      <c r="V201" s="46"/>
      <c r="W201" s="46"/>
      <c r="X201" s="46"/>
      <c r="Y201" s="46"/>
      <c r="Z201" s="46"/>
      <c r="AA201" s="46"/>
    </row>
    <row r="202" spans="1:27" x14ac:dyDescent="0.55000000000000004">
      <c r="A202" s="58">
        <v>2893</v>
      </c>
      <c r="B202" s="28" t="s">
        <v>163</v>
      </c>
      <c r="C202" s="28" t="s">
        <v>164</v>
      </c>
      <c r="D202" s="59" t="s">
        <v>147</v>
      </c>
      <c r="E202" s="8" t="s">
        <v>128</v>
      </c>
      <c r="F202" s="59" t="s">
        <v>18</v>
      </c>
      <c r="G202" s="57" t="s">
        <v>36</v>
      </c>
      <c r="H202" s="57">
        <v>147.03</v>
      </c>
      <c r="I202" s="57">
        <v>157</v>
      </c>
      <c r="J202" s="57">
        <v>23302</v>
      </c>
      <c r="K202" s="57">
        <v>148.41999999999999</v>
      </c>
      <c r="L202" s="76">
        <v>148.41999999999999</v>
      </c>
      <c r="M202" s="4">
        <f>IF(AND(L202&lt;&gt;"",L202&lt;&gt;0),IF(L202&gt;=210,0,IF(L202&lt;153,40,ROUND(((ROUNDUP((210-L202),0))*0.7),0))),"")</f>
        <v>40</v>
      </c>
      <c r="N202" s="9" t="str">
        <f>IF(A202="LE","",IF(F202="H",IF(L202&gt;=0,IF(L202&gt;=190,"HA",IF(L202&gt;=178,"HB","HC")),""),IF(F202="D",IF(L202&gt;=20,IF(L202&gt;=170,"DA","DB"),""))))</f>
        <v>DB</v>
      </c>
      <c r="O202" s="17"/>
      <c r="P202" s="53"/>
      <c r="Q202" s="51"/>
      <c r="R202"/>
    </row>
    <row r="203" spans="1:27" x14ac:dyDescent="0.55000000000000004">
      <c r="A203" s="56">
        <v>1757</v>
      </c>
      <c r="B203" s="25" t="s">
        <v>304</v>
      </c>
      <c r="C203" s="26" t="s">
        <v>108</v>
      </c>
      <c r="D203" s="10" t="s">
        <v>8</v>
      </c>
      <c r="E203" s="3" t="s">
        <v>128</v>
      </c>
      <c r="F203" s="3" t="s">
        <v>18</v>
      </c>
      <c r="G203" s="57" t="s">
        <v>131</v>
      </c>
      <c r="H203" s="57">
        <v>151.28</v>
      </c>
      <c r="I203" s="57">
        <v>58</v>
      </c>
      <c r="J203" s="57">
        <v>8907</v>
      </c>
      <c r="K203" s="57">
        <v>153.57</v>
      </c>
      <c r="L203" s="76">
        <v>153.57</v>
      </c>
      <c r="M203" s="4">
        <f>IF(AND(L203&lt;&gt;"",L203&lt;&gt;0),IF(L203&gt;=210,0,IF(L203&lt;153,40,ROUND(((ROUNDUP((210-L203),0))*0.7),0))),"")</f>
        <v>40</v>
      </c>
      <c r="N203" s="9" t="str">
        <f>IF(A203="LE","",IF(F203="H",IF(L203&gt;=0,IF(L203&gt;=190,"HA",IF(L203&gt;=178,"HB","HC")),""),IF(F203="D",IF(L203&gt;=20,IF(L203&gt;=170,"DA","DB"),""))))</f>
        <v>DB</v>
      </c>
      <c r="O203" s="17"/>
      <c r="P203" s="53"/>
      <c r="Q203" s="51"/>
      <c r="R203"/>
      <c r="T203" s="46"/>
      <c r="U203" s="46"/>
      <c r="V203" s="46"/>
      <c r="W203" s="46"/>
      <c r="X203" s="46"/>
      <c r="Y203" s="46"/>
      <c r="Z203" s="46"/>
      <c r="AA203" s="46"/>
    </row>
    <row r="204" spans="1:27" x14ac:dyDescent="0.55000000000000004">
      <c r="A204" s="62">
        <v>2137</v>
      </c>
      <c r="B204" s="63" t="s">
        <v>887</v>
      </c>
      <c r="C204" s="11" t="s">
        <v>156</v>
      </c>
      <c r="D204" s="57" t="s">
        <v>8</v>
      </c>
      <c r="E204" s="57" t="s">
        <v>128</v>
      </c>
      <c r="F204" s="57" t="s">
        <v>10</v>
      </c>
      <c r="G204" s="57" t="s">
        <v>143</v>
      </c>
      <c r="H204" s="12">
        <v>0</v>
      </c>
      <c r="I204" s="57">
        <v>3</v>
      </c>
      <c r="J204" s="57">
        <v>538</v>
      </c>
      <c r="K204" s="57">
        <v>179.33</v>
      </c>
      <c r="L204" s="21">
        <v>0</v>
      </c>
      <c r="M204" s="4">
        <v>0</v>
      </c>
      <c r="N204" s="61"/>
      <c r="O204" s="17"/>
      <c r="P204" s="53"/>
      <c r="Q204" s="51"/>
      <c r="R204"/>
      <c r="T204" s="46"/>
      <c r="U204" s="46"/>
      <c r="V204" s="46"/>
      <c r="W204" s="46"/>
      <c r="X204" s="46"/>
      <c r="Y204" s="46"/>
      <c r="Z204" s="46"/>
      <c r="AA204" s="46"/>
    </row>
    <row r="205" spans="1:27" x14ac:dyDescent="0.55000000000000004">
      <c r="A205" s="56">
        <v>1559</v>
      </c>
      <c r="B205" s="25" t="s">
        <v>329</v>
      </c>
      <c r="C205" s="26" t="s">
        <v>330</v>
      </c>
      <c r="D205" s="3" t="s">
        <v>8</v>
      </c>
      <c r="E205" s="3" t="s">
        <v>326</v>
      </c>
      <c r="F205" s="3" t="s">
        <v>10</v>
      </c>
      <c r="G205" s="57" t="s">
        <v>36</v>
      </c>
      <c r="H205" s="12">
        <v>0</v>
      </c>
      <c r="I205" s="57">
        <v>0</v>
      </c>
      <c r="J205" s="57">
        <v>0</v>
      </c>
      <c r="K205" s="57">
        <v>0</v>
      </c>
      <c r="L205" s="21">
        <v>0</v>
      </c>
      <c r="M205" s="4">
        <v>0</v>
      </c>
      <c r="N205" s="9"/>
      <c r="O205" s="17"/>
      <c r="P205" s="53"/>
      <c r="Q205" s="51"/>
      <c r="R205"/>
      <c r="T205" s="46"/>
      <c r="U205" s="46"/>
      <c r="V205" s="46"/>
      <c r="W205" s="46"/>
      <c r="X205" s="46"/>
      <c r="Y205" s="46"/>
      <c r="Z205" s="46"/>
      <c r="AA205" s="46"/>
    </row>
    <row r="206" spans="1:27" x14ac:dyDescent="0.55000000000000004">
      <c r="A206" s="56">
        <v>1560</v>
      </c>
      <c r="B206" s="25" t="s">
        <v>333</v>
      </c>
      <c r="C206" s="26" t="s">
        <v>239</v>
      </c>
      <c r="D206" s="3" t="s">
        <v>8</v>
      </c>
      <c r="E206" s="3" t="s">
        <v>326</v>
      </c>
      <c r="F206" s="3" t="s">
        <v>10</v>
      </c>
      <c r="G206" s="57" t="s">
        <v>327</v>
      </c>
      <c r="H206" s="12">
        <v>0</v>
      </c>
      <c r="I206" s="57">
        <v>0</v>
      </c>
      <c r="J206" s="57">
        <v>0</v>
      </c>
      <c r="K206" s="57">
        <v>0</v>
      </c>
      <c r="L206" s="21">
        <v>0</v>
      </c>
      <c r="M206" s="4">
        <v>0</v>
      </c>
      <c r="N206" s="9"/>
      <c r="O206" s="17"/>
      <c r="P206" s="53"/>
      <c r="Q206" s="51"/>
      <c r="R206"/>
    </row>
    <row r="207" spans="1:27" x14ac:dyDescent="0.55000000000000004">
      <c r="A207" s="56">
        <v>1561</v>
      </c>
      <c r="B207" s="25" t="s">
        <v>331</v>
      </c>
      <c r="C207" s="26" t="s">
        <v>332</v>
      </c>
      <c r="D207" s="3" t="s">
        <v>8</v>
      </c>
      <c r="E207" s="3" t="s">
        <v>326</v>
      </c>
      <c r="F207" s="3" t="s">
        <v>10</v>
      </c>
      <c r="G207" s="57" t="s">
        <v>327</v>
      </c>
      <c r="H207" s="57">
        <v>157.72</v>
      </c>
      <c r="I207" s="57">
        <v>32</v>
      </c>
      <c r="J207" s="57">
        <v>5047</v>
      </c>
      <c r="K207" s="57">
        <v>157.72</v>
      </c>
      <c r="L207" s="76">
        <v>157.72</v>
      </c>
      <c r="M207" s="4">
        <f>IF(AND(L207&lt;&gt;"",L207&lt;&gt;0),IF(L207&gt;=210,0,IF(L207&lt;153,40,ROUND(((ROUNDUP((210-L207),0))*0.7),0))),"")</f>
        <v>37</v>
      </c>
      <c r="N207" s="9" t="str">
        <f>IF(A207="LE","",IF(F207="H",IF(L207&gt;=0,IF(L207&gt;=190,"HA",IF(L207&gt;=178,"HB","HC")),""),IF(F207="D",IF(L207&gt;=20,IF(L207&gt;=170,"DA","DB"),""))))</f>
        <v>HC</v>
      </c>
      <c r="O207" s="17"/>
      <c r="P207" s="53"/>
      <c r="Q207" s="51"/>
      <c r="R207"/>
      <c r="T207" s="46"/>
      <c r="U207" s="46"/>
      <c r="V207" s="46"/>
      <c r="W207" s="46"/>
      <c r="X207" s="46"/>
      <c r="Y207" s="46"/>
      <c r="Z207" s="46"/>
      <c r="AA207" s="46"/>
    </row>
    <row r="208" spans="1:27" x14ac:dyDescent="0.55000000000000004">
      <c r="A208" s="56">
        <v>1922</v>
      </c>
      <c r="B208" s="25" t="s">
        <v>324</v>
      </c>
      <c r="C208" s="26" t="s">
        <v>325</v>
      </c>
      <c r="D208" s="10" t="s">
        <v>8</v>
      </c>
      <c r="E208" s="3" t="s">
        <v>326</v>
      </c>
      <c r="F208" s="3" t="s">
        <v>10</v>
      </c>
      <c r="G208" s="57" t="s">
        <v>327</v>
      </c>
      <c r="H208" s="12">
        <v>0</v>
      </c>
      <c r="I208" s="57">
        <v>0</v>
      </c>
      <c r="J208" s="57">
        <v>0</v>
      </c>
      <c r="K208" s="57">
        <v>0</v>
      </c>
      <c r="L208" s="21">
        <v>0</v>
      </c>
      <c r="M208" s="4">
        <v>0</v>
      </c>
      <c r="N208" s="9"/>
      <c r="O208" s="17"/>
      <c r="P208" s="53"/>
      <c r="Q208" s="51"/>
      <c r="R208"/>
    </row>
    <row r="209" spans="1:27" x14ac:dyDescent="0.55000000000000004">
      <c r="A209" s="56">
        <v>1692</v>
      </c>
      <c r="B209" s="25" t="s">
        <v>334</v>
      </c>
      <c r="C209" s="26" t="s">
        <v>335</v>
      </c>
      <c r="D209" s="10" t="s">
        <v>8</v>
      </c>
      <c r="E209" s="3" t="s">
        <v>326</v>
      </c>
      <c r="F209" s="3" t="s">
        <v>10</v>
      </c>
      <c r="G209" s="57" t="s">
        <v>327</v>
      </c>
      <c r="H209" s="12">
        <v>0</v>
      </c>
      <c r="I209" s="57">
        <v>0</v>
      </c>
      <c r="J209" s="57">
        <v>0</v>
      </c>
      <c r="K209" s="57">
        <v>0</v>
      </c>
      <c r="L209" s="21">
        <v>0</v>
      </c>
      <c r="M209" s="4">
        <v>0</v>
      </c>
      <c r="N209" s="9"/>
      <c r="O209" s="17"/>
      <c r="P209" s="53"/>
      <c r="Q209" s="51"/>
      <c r="R209"/>
    </row>
    <row r="210" spans="1:27" x14ac:dyDescent="0.55000000000000004">
      <c r="A210" s="56">
        <v>2760</v>
      </c>
      <c r="B210" s="29" t="s">
        <v>328</v>
      </c>
      <c r="C210" s="26" t="s">
        <v>276</v>
      </c>
      <c r="D210" s="10" t="s">
        <v>8</v>
      </c>
      <c r="E210" s="3" t="s">
        <v>326</v>
      </c>
      <c r="F210" s="3" t="s">
        <v>10</v>
      </c>
      <c r="G210" s="57" t="s">
        <v>327</v>
      </c>
      <c r="H210" s="12">
        <v>0</v>
      </c>
      <c r="I210" s="57">
        <v>0</v>
      </c>
      <c r="J210" s="57">
        <v>0</v>
      </c>
      <c r="K210" s="57">
        <v>0</v>
      </c>
      <c r="L210" s="21">
        <v>0</v>
      </c>
      <c r="M210" s="4">
        <v>0</v>
      </c>
      <c r="N210" s="9"/>
      <c r="O210" s="17"/>
      <c r="P210" s="53"/>
      <c r="Q210" s="51"/>
      <c r="R210"/>
      <c r="T210" s="46"/>
      <c r="U210" s="46"/>
      <c r="V210" s="46"/>
      <c r="W210" s="46"/>
      <c r="X210" s="46"/>
      <c r="Y210" s="46"/>
      <c r="Z210" s="46"/>
      <c r="AA210" s="46"/>
    </row>
    <row r="211" spans="1:27" x14ac:dyDescent="0.55000000000000004">
      <c r="A211" s="56">
        <v>1565</v>
      </c>
      <c r="B211" s="25" t="s">
        <v>336</v>
      </c>
      <c r="C211" s="26" t="s">
        <v>337</v>
      </c>
      <c r="D211" s="3" t="s">
        <v>99</v>
      </c>
      <c r="E211" s="3" t="s">
        <v>326</v>
      </c>
      <c r="F211" s="3" t="s">
        <v>10</v>
      </c>
      <c r="G211" s="57" t="s">
        <v>327</v>
      </c>
      <c r="H211" s="12">
        <v>0</v>
      </c>
      <c r="I211" s="57">
        <v>16</v>
      </c>
      <c r="J211" s="57">
        <v>2536</v>
      </c>
      <c r="K211" s="57">
        <v>158.5</v>
      </c>
      <c r="L211" s="21">
        <v>0</v>
      </c>
      <c r="M211" s="4">
        <v>0</v>
      </c>
      <c r="N211" s="9"/>
      <c r="O211" s="17"/>
      <c r="P211" s="53"/>
      <c r="Q211" s="51"/>
      <c r="R211"/>
      <c r="T211" s="46"/>
      <c r="U211" s="46"/>
      <c r="V211" s="46"/>
      <c r="W211" s="46"/>
      <c r="X211" s="46"/>
      <c r="Y211" s="46"/>
      <c r="Z211" s="46"/>
      <c r="AA211" s="46"/>
    </row>
    <row r="212" spans="1:27" x14ac:dyDescent="0.55000000000000004">
      <c r="A212" s="56">
        <v>1806</v>
      </c>
      <c r="B212" s="25" t="s">
        <v>349</v>
      </c>
      <c r="C212" s="26" t="s">
        <v>350</v>
      </c>
      <c r="D212" s="10" t="s">
        <v>171</v>
      </c>
      <c r="E212" s="3" t="s">
        <v>339</v>
      </c>
      <c r="F212" s="3" t="s">
        <v>10</v>
      </c>
      <c r="G212" s="57" t="s">
        <v>423</v>
      </c>
      <c r="H212" s="57">
        <v>164.62</v>
      </c>
      <c r="I212" s="57">
        <v>25</v>
      </c>
      <c r="J212" s="57">
        <v>4249</v>
      </c>
      <c r="K212" s="57">
        <v>169.96</v>
      </c>
      <c r="L212" s="76">
        <v>169.96</v>
      </c>
      <c r="M212" s="4">
        <f>IF(AND(L212&lt;&gt;"",L212&lt;&gt;0),IF(L212&gt;=210,0,IF(L212&lt;153,40,ROUND(((ROUNDUP((210-L212),0))*0.7),0))),"")</f>
        <v>29</v>
      </c>
      <c r="N212" s="9" t="str">
        <f>IF(A212="LE","",IF(F212="H",IF(L212&gt;=0,IF(L212&gt;=190,"HA",IF(L212&gt;=178,"HB","HC")),""),IF(F212="D",IF(L212&gt;=20,IF(L212&gt;=170,"DA","DB"),""))))</f>
        <v>HC</v>
      </c>
      <c r="O212" s="17"/>
      <c r="P212" s="53"/>
      <c r="Q212" s="51"/>
      <c r="R212"/>
    </row>
    <row r="213" spans="1:27" x14ac:dyDescent="0.55000000000000004">
      <c r="A213" s="56">
        <v>2916</v>
      </c>
      <c r="B213" s="13" t="s">
        <v>849</v>
      </c>
      <c r="C213" s="11" t="s">
        <v>850</v>
      </c>
      <c r="D213" s="3" t="s">
        <v>8</v>
      </c>
      <c r="E213" s="3" t="s">
        <v>339</v>
      </c>
      <c r="F213" s="12" t="s">
        <v>10</v>
      </c>
      <c r="G213" s="57" t="s">
        <v>340</v>
      </c>
      <c r="H213" s="12">
        <v>0</v>
      </c>
      <c r="I213" s="57">
        <v>12</v>
      </c>
      <c r="J213" s="57">
        <v>1550</v>
      </c>
      <c r="K213" s="57">
        <v>129.16999999999999</v>
      </c>
      <c r="L213" s="21">
        <v>0</v>
      </c>
      <c r="M213" s="4">
        <v>0</v>
      </c>
      <c r="N213" s="9"/>
      <c r="O213" s="17"/>
      <c r="P213" s="53"/>
      <c r="Q213" s="51"/>
      <c r="R213"/>
      <c r="T213" s="46"/>
      <c r="U213" s="46"/>
      <c r="V213" s="46"/>
      <c r="W213" s="46"/>
      <c r="X213" s="46"/>
      <c r="Y213" s="46"/>
      <c r="Z213" s="46"/>
      <c r="AA213" s="46"/>
    </row>
    <row r="214" spans="1:27" x14ac:dyDescent="0.55000000000000004">
      <c r="A214" s="64">
        <v>2826</v>
      </c>
      <c r="B214" s="65" t="s">
        <v>352</v>
      </c>
      <c r="C214" s="65" t="s">
        <v>348</v>
      </c>
      <c r="D214" s="59" t="s">
        <v>8</v>
      </c>
      <c r="E214" s="59" t="s">
        <v>339</v>
      </c>
      <c r="F214" s="59" t="s">
        <v>10</v>
      </c>
      <c r="G214" s="57" t="s">
        <v>340</v>
      </c>
      <c r="H214" s="57">
        <v>148.91</v>
      </c>
      <c r="I214" s="57">
        <v>136</v>
      </c>
      <c r="J214" s="57">
        <v>20280</v>
      </c>
      <c r="K214" s="57">
        <v>149.12</v>
      </c>
      <c r="L214" s="76">
        <v>149.12</v>
      </c>
      <c r="M214" s="4">
        <f>IF(AND(L214&lt;&gt;"",L214&lt;&gt;0),IF(L214&gt;=210,0,IF(L214&lt;153,40,ROUND(((ROUNDUP((210-L214),0))*0.7),0))),"")</f>
        <v>40</v>
      </c>
      <c r="N214" s="9" t="str">
        <f>IF(A214="LE","",IF(F214="H",IF(L214&gt;=0,IF(L214&gt;=190,"HA",IF(L214&gt;=178,"HB","HC")),""),IF(F214="D",IF(L214&gt;=20,IF(L214&gt;=170,"DA","DB"),""))))</f>
        <v>HC</v>
      </c>
      <c r="O214" s="17"/>
      <c r="P214" s="53"/>
      <c r="Q214" s="51"/>
      <c r="R214"/>
      <c r="T214" s="46"/>
      <c r="U214" s="46"/>
      <c r="V214" s="46"/>
      <c r="W214" s="46"/>
      <c r="X214" s="46"/>
      <c r="Y214" s="46"/>
      <c r="Z214" s="46"/>
      <c r="AA214" s="46"/>
    </row>
    <row r="215" spans="1:27" x14ac:dyDescent="0.55000000000000004">
      <c r="A215" s="56">
        <v>2917</v>
      </c>
      <c r="B215" s="13" t="s">
        <v>851</v>
      </c>
      <c r="C215" s="11" t="s">
        <v>852</v>
      </c>
      <c r="D215" s="3" t="s">
        <v>8</v>
      </c>
      <c r="E215" s="3" t="s">
        <v>339</v>
      </c>
      <c r="F215" s="12" t="s">
        <v>10</v>
      </c>
      <c r="G215" s="57" t="s">
        <v>340</v>
      </c>
      <c r="H215" s="12">
        <v>0</v>
      </c>
      <c r="I215" s="57">
        <v>12</v>
      </c>
      <c r="J215" s="57">
        <v>1193</v>
      </c>
      <c r="K215" s="57">
        <v>99.42</v>
      </c>
      <c r="L215" s="21">
        <v>0</v>
      </c>
      <c r="M215" s="4">
        <v>0</v>
      </c>
      <c r="N215" s="9"/>
      <c r="O215" s="17"/>
      <c r="P215" s="53"/>
      <c r="Q215" s="51"/>
      <c r="R215"/>
    </row>
    <row r="216" spans="1:27" x14ac:dyDescent="0.55000000000000004">
      <c r="A216" s="56">
        <v>1035</v>
      </c>
      <c r="B216" s="25" t="s">
        <v>343</v>
      </c>
      <c r="C216" s="26" t="s">
        <v>7</v>
      </c>
      <c r="D216" s="3" t="s">
        <v>8</v>
      </c>
      <c r="E216" s="3" t="s">
        <v>339</v>
      </c>
      <c r="F216" s="3" t="s">
        <v>10</v>
      </c>
      <c r="G216" s="57" t="s">
        <v>340</v>
      </c>
      <c r="H216" s="57">
        <v>193.46</v>
      </c>
      <c r="I216" s="57">
        <v>164</v>
      </c>
      <c r="J216" s="57">
        <v>31985</v>
      </c>
      <c r="K216" s="57">
        <v>195.03</v>
      </c>
      <c r="L216" s="76">
        <v>195.03</v>
      </c>
      <c r="M216" s="4">
        <f>IF(AND(L216&lt;&gt;"",L216&lt;&gt;0),IF(L216&gt;=210,0,IF(L216&lt;153,40,ROUND(((ROUNDUP((210-L216),0))*0.7),0))),"")</f>
        <v>11</v>
      </c>
      <c r="N216" s="9" t="str">
        <f>IF(A216="LE","",IF(F216="H",IF(L216&gt;=0,IF(L216&gt;=190,"HA",IF(L216&gt;=178,"HB","HC")),""),IF(F216="D",IF(L216&gt;=20,IF(L216&gt;=170,"DA","DB"),""))))</f>
        <v>HA</v>
      </c>
      <c r="O216" s="17"/>
      <c r="P216" s="53"/>
      <c r="Q216" s="51"/>
      <c r="R216"/>
      <c r="T216" s="46"/>
      <c r="U216" s="46"/>
      <c r="V216" s="46"/>
      <c r="W216" s="46"/>
      <c r="X216" s="46"/>
      <c r="Y216" s="46"/>
      <c r="Z216" s="46"/>
      <c r="AA216" s="46"/>
    </row>
    <row r="217" spans="1:27" x14ac:dyDescent="0.55000000000000004">
      <c r="A217" s="56">
        <v>2764</v>
      </c>
      <c r="B217" s="29" t="s">
        <v>344</v>
      </c>
      <c r="C217" s="26" t="s">
        <v>345</v>
      </c>
      <c r="D217" s="3" t="s">
        <v>346</v>
      </c>
      <c r="E217" s="3" t="s">
        <v>339</v>
      </c>
      <c r="F217" s="3" t="s">
        <v>10</v>
      </c>
      <c r="G217" s="57" t="s">
        <v>36</v>
      </c>
      <c r="H217" s="57">
        <v>181.38</v>
      </c>
      <c r="I217" s="57">
        <v>75</v>
      </c>
      <c r="J217" s="57">
        <v>13659</v>
      </c>
      <c r="K217" s="57">
        <v>182.12</v>
      </c>
      <c r="L217" s="76">
        <v>182.12</v>
      </c>
      <c r="M217" s="4">
        <f>IF(AND(L217&lt;&gt;"",L217&lt;&gt;0),IF(L217&gt;=210,0,IF(L217&lt;153,40,ROUND(((ROUNDUP((210-L217),0))*0.7),0))),"")</f>
        <v>20</v>
      </c>
      <c r="N217" s="9" t="str">
        <f>IF(A217="LE","",IF(F217="H",IF(L217&gt;=0,IF(L217&gt;=190,"HA",IF(L217&gt;=178,"HB","HC")),""),IF(F217="D",IF(L217&gt;=20,IF(L217&gt;=170,"DA","DB"),""))))</f>
        <v>HB</v>
      </c>
      <c r="O217" s="17"/>
      <c r="P217" s="53"/>
      <c r="Q217" s="51"/>
      <c r="R217"/>
      <c r="T217" s="46"/>
      <c r="U217" s="46"/>
      <c r="V217" s="46"/>
      <c r="W217" s="46"/>
      <c r="X217" s="46"/>
      <c r="Y217" s="46"/>
      <c r="Z217" s="46"/>
      <c r="AA217" s="46"/>
    </row>
    <row r="218" spans="1:27" x14ac:dyDescent="0.55000000000000004">
      <c r="A218" s="56">
        <v>2710</v>
      </c>
      <c r="B218" s="25" t="s">
        <v>49</v>
      </c>
      <c r="C218" s="26" t="s">
        <v>307</v>
      </c>
      <c r="D218" s="10" t="s">
        <v>8</v>
      </c>
      <c r="E218" s="3" t="s">
        <v>339</v>
      </c>
      <c r="F218" s="3" t="s">
        <v>10</v>
      </c>
      <c r="G218" s="57" t="s">
        <v>340</v>
      </c>
      <c r="H218" s="57">
        <v>160.96</v>
      </c>
      <c r="I218" s="57">
        <v>101</v>
      </c>
      <c r="J218" s="57">
        <v>16263</v>
      </c>
      <c r="K218" s="57">
        <v>161.02000000000001</v>
      </c>
      <c r="L218" s="76">
        <v>161.02000000000001</v>
      </c>
      <c r="M218" s="4">
        <f>IF(AND(L218&lt;&gt;"",L218&lt;&gt;0),IF(L218&gt;=210,0,IF(L218&lt;153,40,ROUND(((ROUNDUP((210-L218),0))*0.7),0))),"")</f>
        <v>34</v>
      </c>
      <c r="N218" s="9" t="str">
        <f>IF(A218="LE","",IF(F218="H",IF(L218&gt;=0,IF(L218&gt;=190,"HA",IF(L218&gt;=178,"HB","HC")),""),IF(F218="D",IF(L218&gt;=20,IF(L218&gt;=170,"DA","DB"),""))))</f>
        <v>HC</v>
      </c>
      <c r="O218" s="17"/>
      <c r="P218" s="53"/>
      <c r="Q218" s="51"/>
      <c r="R218"/>
    </row>
    <row r="219" spans="1:27" x14ac:dyDescent="0.55000000000000004">
      <c r="A219" s="56">
        <v>1544</v>
      </c>
      <c r="B219" s="25" t="s">
        <v>347</v>
      </c>
      <c r="C219" s="26" t="s">
        <v>348</v>
      </c>
      <c r="D219" s="10" t="s">
        <v>8</v>
      </c>
      <c r="E219" s="3" t="s">
        <v>339</v>
      </c>
      <c r="F219" s="3" t="s">
        <v>10</v>
      </c>
      <c r="G219" s="57" t="s">
        <v>36</v>
      </c>
      <c r="H219" s="12">
        <v>0</v>
      </c>
      <c r="I219" s="57">
        <v>0</v>
      </c>
      <c r="J219" s="57">
        <v>0</v>
      </c>
      <c r="K219" s="57">
        <v>0</v>
      </c>
      <c r="L219" s="21">
        <v>0</v>
      </c>
      <c r="M219" s="4">
        <v>0</v>
      </c>
      <c r="N219" s="9"/>
      <c r="O219" s="17"/>
      <c r="P219" s="53"/>
      <c r="Q219" s="51"/>
      <c r="R219"/>
      <c r="T219" s="46"/>
      <c r="U219" s="46"/>
      <c r="V219" s="46"/>
      <c r="W219" s="46"/>
      <c r="X219" s="46"/>
      <c r="Y219" s="46"/>
      <c r="Z219" s="46"/>
      <c r="AA219" s="46"/>
    </row>
    <row r="220" spans="1:27" x14ac:dyDescent="0.55000000000000004">
      <c r="A220" s="58">
        <v>2992</v>
      </c>
      <c r="B220" s="78" t="s">
        <v>966</v>
      </c>
      <c r="C220" s="78" t="s">
        <v>351</v>
      </c>
      <c r="D220" s="57" t="s">
        <v>8</v>
      </c>
      <c r="E220" s="57" t="s">
        <v>339</v>
      </c>
      <c r="F220" s="57" t="s">
        <v>10</v>
      </c>
      <c r="G220" s="57" t="s">
        <v>36</v>
      </c>
      <c r="H220" s="12">
        <v>0</v>
      </c>
      <c r="I220" s="57">
        <v>0</v>
      </c>
      <c r="J220" s="57">
        <v>0</v>
      </c>
      <c r="K220" s="57">
        <v>0</v>
      </c>
      <c r="L220" s="21">
        <v>0</v>
      </c>
      <c r="M220" s="4">
        <v>0</v>
      </c>
      <c r="N220" s="61"/>
      <c r="O220" s="17"/>
      <c r="P220" s="53"/>
      <c r="Q220" s="51"/>
      <c r="R220"/>
      <c r="T220" s="46"/>
      <c r="U220" s="46"/>
      <c r="V220" s="46"/>
      <c r="W220" s="46"/>
      <c r="X220" s="46"/>
      <c r="Y220" s="46"/>
      <c r="Z220" s="46"/>
      <c r="AA220" s="46"/>
    </row>
    <row r="221" spans="1:27" x14ac:dyDescent="0.55000000000000004">
      <c r="A221" s="58">
        <v>2924</v>
      </c>
      <c r="B221" s="28" t="s">
        <v>860</v>
      </c>
      <c r="C221" s="28" t="s">
        <v>182</v>
      </c>
      <c r="D221" s="68" t="s">
        <v>171</v>
      </c>
      <c r="E221" s="12" t="s">
        <v>339</v>
      </c>
      <c r="F221" s="12" t="s">
        <v>10</v>
      </c>
      <c r="G221" s="57" t="s">
        <v>340</v>
      </c>
      <c r="H221" s="57">
        <v>152.86000000000001</v>
      </c>
      <c r="I221" s="57">
        <v>50</v>
      </c>
      <c r="J221" s="57">
        <v>7584</v>
      </c>
      <c r="K221" s="57">
        <v>151.68</v>
      </c>
      <c r="L221" s="76">
        <v>151.68</v>
      </c>
      <c r="M221" s="4">
        <f>IF(AND(L221&lt;&gt;"",L221&lt;&gt;0),IF(L221&gt;=210,0,IF(L221&lt;153,40,ROUND(((ROUNDUP((210-L221),0))*0.7),0))),"")</f>
        <v>40</v>
      </c>
      <c r="N221" s="9" t="str">
        <f>IF(A221="LE","",IF(F221="H",IF(L221&gt;=0,IF(L221&gt;=190,"HA",IF(L221&gt;=178,"HB","HC")),""),IF(F221="D",IF(L221&gt;=20,IF(L221&gt;=170,"DA","DB"),""))))</f>
        <v>HC</v>
      </c>
      <c r="O221" s="17"/>
      <c r="P221" s="53"/>
      <c r="Q221" s="51"/>
      <c r="R221"/>
      <c r="T221" s="46"/>
      <c r="U221" s="46"/>
      <c r="V221" s="46"/>
      <c r="W221" s="46"/>
      <c r="X221" s="46"/>
      <c r="Y221" s="46"/>
      <c r="Z221" s="46"/>
      <c r="AA221" s="46"/>
    </row>
    <row r="222" spans="1:27" x14ac:dyDescent="0.55000000000000004">
      <c r="A222" s="58">
        <v>2923</v>
      </c>
      <c r="B222" s="28" t="s">
        <v>858</v>
      </c>
      <c r="C222" s="28" t="s">
        <v>859</v>
      </c>
      <c r="D222" s="3" t="s">
        <v>8</v>
      </c>
      <c r="E222" s="12" t="s">
        <v>339</v>
      </c>
      <c r="F222" s="12" t="s">
        <v>10</v>
      </c>
      <c r="G222" s="57" t="s">
        <v>340</v>
      </c>
      <c r="H222" s="57">
        <v>137.54</v>
      </c>
      <c r="I222" s="57">
        <v>32</v>
      </c>
      <c r="J222" s="57">
        <v>4643</v>
      </c>
      <c r="K222" s="57">
        <v>145.09</v>
      </c>
      <c r="L222" s="76">
        <v>145.09</v>
      </c>
      <c r="M222" s="4">
        <f>IF(AND(L222&lt;&gt;"",L222&lt;&gt;0),IF(L222&gt;=210,0,IF(L222&lt;153,40,ROUND(((ROUNDUP((210-L222),0))*0.7),0))),"")</f>
        <v>40</v>
      </c>
      <c r="N222" s="9" t="str">
        <f>IF(A222="LE","",IF(F222="H",IF(L222&gt;=0,IF(L222&gt;=190,"HA",IF(L222&gt;=178,"HB","HC")),""),IF(F222="D",IF(L222&gt;=20,IF(L222&gt;=170,"DA","DB"),""))))</f>
        <v>HC</v>
      </c>
      <c r="O222" s="17"/>
      <c r="P222" s="53"/>
      <c r="Q222" s="51"/>
      <c r="R222"/>
    </row>
    <row r="223" spans="1:27" x14ac:dyDescent="0.55000000000000004">
      <c r="A223" s="58">
        <v>2941</v>
      </c>
      <c r="B223" s="28" t="s">
        <v>879</v>
      </c>
      <c r="C223" s="28" t="s">
        <v>200</v>
      </c>
      <c r="D223" s="59" t="s">
        <v>171</v>
      </c>
      <c r="E223" s="12" t="s">
        <v>339</v>
      </c>
      <c r="F223" s="12" t="s">
        <v>10</v>
      </c>
      <c r="G223" s="57" t="s">
        <v>340</v>
      </c>
      <c r="H223" s="12">
        <v>0</v>
      </c>
      <c r="I223" s="57">
        <v>8</v>
      </c>
      <c r="J223" s="57">
        <v>1163</v>
      </c>
      <c r="K223" s="57">
        <v>145.38</v>
      </c>
      <c r="L223" s="21">
        <v>0</v>
      </c>
      <c r="M223" s="4">
        <v>0</v>
      </c>
      <c r="N223" s="61"/>
      <c r="O223" s="17"/>
      <c r="P223" s="53"/>
      <c r="Q223" s="51"/>
      <c r="R223"/>
      <c r="T223" s="46"/>
      <c r="U223" s="46"/>
      <c r="V223" s="46"/>
      <c r="W223" s="46"/>
      <c r="X223" s="46"/>
      <c r="Y223" s="46"/>
      <c r="Z223" s="46"/>
      <c r="AA223" s="46"/>
    </row>
    <row r="224" spans="1:27" x14ac:dyDescent="0.55000000000000004">
      <c r="A224" s="56">
        <v>734</v>
      </c>
      <c r="B224" s="25" t="s">
        <v>102</v>
      </c>
      <c r="C224" s="26" t="s">
        <v>338</v>
      </c>
      <c r="D224" s="3" t="s">
        <v>8</v>
      </c>
      <c r="E224" s="3" t="s">
        <v>339</v>
      </c>
      <c r="F224" s="3" t="s">
        <v>10</v>
      </c>
      <c r="G224" s="57" t="s">
        <v>340</v>
      </c>
      <c r="H224" s="57">
        <v>142.55000000000001</v>
      </c>
      <c r="I224" s="57">
        <v>32</v>
      </c>
      <c r="J224" s="57">
        <v>4792</v>
      </c>
      <c r="K224" s="57">
        <v>149.75</v>
      </c>
      <c r="L224" s="76">
        <v>149.75</v>
      </c>
      <c r="M224" s="4">
        <f>IF(AND(L224&lt;&gt;"",L224&lt;&gt;0),IF(L224&gt;=210,0,IF(L224&lt;153,40,ROUND(((ROUNDUP((210-L224),0))*0.7),0))),"")</f>
        <v>40</v>
      </c>
      <c r="N224" s="9" t="str">
        <f>IF(A224="LE","",IF(F224="H",IF(L224&gt;=0,IF(L224&gt;=190,"HA",IF(L224&gt;=178,"HB","HC")),""),IF(F224="D",IF(L224&gt;=20,IF(L224&gt;=170,"DA","DB"),""))))</f>
        <v>HC</v>
      </c>
      <c r="O224" s="17"/>
      <c r="P224" s="53"/>
      <c r="Q224" s="51"/>
      <c r="R224"/>
    </row>
    <row r="225" spans="1:27" x14ac:dyDescent="0.55000000000000004">
      <c r="A225" s="58">
        <v>2884</v>
      </c>
      <c r="B225" s="28" t="s">
        <v>341</v>
      </c>
      <c r="C225" s="28" t="s">
        <v>342</v>
      </c>
      <c r="D225" s="59" t="s">
        <v>8</v>
      </c>
      <c r="E225" s="8" t="s">
        <v>339</v>
      </c>
      <c r="F225" s="8" t="s">
        <v>10</v>
      </c>
      <c r="G225" s="57" t="s">
        <v>340</v>
      </c>
      <c r="H225" s="12">
        <v>0</v>
      </c>
      <c r="I225" s="57">
        <v>8</v>
      </c>
      <c r="J225" s="57">
        <v>1081</v>
      </c>
      <c r="K225" s="57">
        <v>135.13</v>
      </c>
      <c r="L225" s="21">
        <v>0</v>
      </c>
      <c r="M225" s="4">
        <v>0</v>
      </c>
      <c r="N225" s="9"/>
      <c r="O225" s="17"/>
      <c r="P225" s="53"/>
      <c r="Q225" s="51"/>
      <c r="R225"/>
      <c r="T225" s="46"/>
      <c r="U225" s="46"/>
      <c r="V225" s="46"/>
      <c r="W225" s="46"/>
      <c r="X225" s="46"/>
      <c r="Y225" s="46"/>
      <c r="Z225" s="46"/>
      <c r="AA225" s="46"/>
    </row>
    <row r="226" spans="1:27" x14ac:dyDescent="0.55000000000000004">
      <c r="A226" s="56">
        <v>2918</v>
      </c>
      <c r="B226" s="13" t="s">
        <v>853</v>
      </c>
      <c r="C226" s="11" t="s">
        <v>292</v>
      </c>
      <c r="D226" s="3" t="s">
        <v>8</v>
      </c>
      <c r="E226" s="3" t="s">
        <v>339</v>
      </c>
      <c r="F226" s="12" t="s">
        <v>10</v>
      </c>
      <c r="G226" s="57" t="s">
        <v>340</v>
      </c>
      <c r="H226" s="12">
        <v>0</v>
      </c>
      <c r="I226" s="57">
        <v>18</v>
      </c>
      <c r="J226" s="57">
        <v>2351</v>
      </c>
      <c r="K226" s="57">
        <v>130.61000000000001</v>
      </c>
      <c r="L226" s="21">
        <v>0</v>
      </c>
      <c r="M226" s="4">
        <v>0</v>
      </c>
      <c r="N226" s="9"/>
      <c r="O226" s="17"/>
      <c r="P226" s="53"/>
      <c r="Q226" s="51"/>
      <c r="R226"/>
      <c r="T226" s="46"/>
      <c r="U226" s="46"/>
      <c r="V226" s="46"/>
      <c r="W226" s="46"/>
      <c r="X226" s="46"/>
      <c r="Y226" s="46"/>
      <c r="Z226" s="46"/>
      <c r="AA226" s="46"/>
    </row>
    <row r="227" spans="1:27" x14ac:dyDescent="0.55000000000000004">
      <c r="A227" s="56">
        <v>2919</v>
      </c>
      <c r="B227" s="13" t="s">
        <v>853</v>
      </c>
      <c r="C227" s="11" t="s">
        <v>576</v>
      </c>
      <c r="D227" s="3" t="s">
        <v>8</v>
      </c>
      <c r="E227" s="3" t="s">
        <v>339</v>
      </c>
      <c r="F227" s="12" t="s">
        <v>10</v>
      </c>
      <c r="G227" s="57" t="s">
        <v>36</v>
      </c>
      <c r="H227" s="57">
        <v>165.87</v>
      </c>
      <c r="I227" s="57">
        <v>61</v>
      </c>
      <c r="J227" s="57">
        <v>10083</v>
      </c>
      <c r="K227" s="57">
        <v>165.3</v>
      </c>
      <c r="L227" s="76">
        <v>165.3</v>
      </c>
      <c r="M227" s="4">
        <f>IF(AND(L227&lt;&gt;"",L227&lt;&gt;0),IF(L227&gt;=210,0,IF(L227&lt;153,40,ROUND(((ROUNDUP((210-L227),0))*0.7),0))),"")</f>
        <v>32</v>
      </c>
      <c r="N227" s="9" t="str">
        <f>IF(A227="LE","",IF(F227="H",IF(L227&gt;=0,IF(L227&gt;=190,"HA",IF(L227&gt;=178,"HB","HC")),""),IF(F227="D",IF(L227&gt;=20,IF(L227&gt;=170,"DA","DB"),""))))</f>
        <v>HC</v>
      </c>
      <c r="O227" s="17"/>
      <c r="P227" s="53"/>
      <c r="Q227" s="51"/>
      <c r="R227"/>
    </row>
    <row r="228" spans="1:27" x14ac:dyDescent="0.55000000000000004">
      <c r="A228" s="56">
        <v>1992</v>
      </c>
      <c r="B228" s="25" t="s">
        <v>40</v>
      </c>
      <c r="C228" s="26" t="s">
        <v>351</v>
      </c>
      <c r="D228" s="10" t="s">
        <v>8</v>
      </c>
      <c r="E228" s="3" t="s">
        <v>339</v>
      </c>
      <c r="F228" s="3" t="s">
        <v>10</v>
      </c>
      <c r="G228" s="57" t="s">
        <v>340</v>
      </c>
      <c r="H228" s="12">
        <v>0</v>
      </c>
      <c r="I228" s="57">
        <v>8</v>
      </c>
      <c r="J228" s="57">
        <v>1262</v>
      </c>
      <c r="K228" s="57">
        <v>157.75</v>
      </c>
      <c r="L228" s="21">
        <v>0</v>
      </c>
      <c r="M228" s="4">
        <v>0</v>
      </c>
      <c r="N228" s="9"/>
      <c r="O228" s="17"/>
      <c r="P228" s="53"/>
      <c r="Q228" s="51"/>
      <c r="R228"/>
    </row>
    <row r="229" spans="1:27" x14ac:dyDescent="0.55000000000000004">
      <c r="A229" s="64">
        <v>2827</v>
      </c>
      <c r="B229" s="65" t="s">
        <v>353</v>
      </c>
      <c r="C229" s="65" t="s">
        <v>354</v>
      </c>
      <c r="D229" s="59" t="s">
        <v>8</v>
      </c>
      <c r="E229" s="59" t="s">
        <v>339</v>
      </c>
      <c r="F229" s="59" t="s">
        <v>18</v>
      </c>
      <c r="G229" s="57" t="s">
        <v>340</v>
      </c>
      <c r="H229" s="57">
        <v>120.41</v>
      </c>
      <c r="I229" s="57">
        <v>26</v>
      </c>
      <c r="J229" s="57">
        <v>3251</v>
      </c>
      <c r="K229" s="57">
        <v>125.04</v>
      </c>
      <c r="L229" s="76">
        <v>125.04</v>
      </c>
      <c r="M229" s="4">
        <f>IF(AND(L229&lt;&gt;"",L229&lt;&gt;0),IF(L229&gt;=210,0,IF(L229&lt;153,40,ROUND(((ROUNDUP((210-L229),0))*0.7),0))),"")</f>
        <v>40</v>
      </c>
      <c r="N229" s="9" t="str">
        <f>IF(A229="LE","",IF(F229="H",IF(L229&gt;=0,IF(L229&gt;=190,"HA",IF(L229&gt;=178,"HB","HC")),""),IF(F229="D",IF(L229&gt;=20,IF(L229&gt;=170,"DA","DB"),""))))</f>
        <v>DB</v>
      </c>
      <c r="O229" s="17"/>
      <c r="P229" s="53"/>
      <c r="Q229" s="51"/>
      <c r="R229"/>
      <c r="T229" s="46"/>
      <c r="U229" s="46"/>
      <c r="V229" s="46"/>
      <c r="W229" s="46"/>
      <c r="X229" s="46"/>
      <c r="Y229" s="46"/>
      <c r="Z229" s="46"/>
      <c r="AA229" s="46"/>
    </row>
    <row r="230" spans="1:27" x14ac:dyDescent="0.55000000000000004">
      <c r="A230" s="56">
        <v>2530</v>
      </c>
      <c r="B230" s="25" t="s">
        <v>356</v>
      </c>
      <c r="C230" s="26" t="s">
        <v>369</v>
      </c>
      <c r="D230" s="10" t="s">
        <v>8</v>
      </c>
      <c r="E230" s="3" t="s">
        <v>355</v>
      </c>
      <c r="F230" s="3" t="s">
        <v>10</v>
      </c>
      <c r="G230" s="57" t="s">
        <v>973</v>
      </c>
      <c r="H230" s="57">
        <v>188.75</v>
      </c>
      <c r="I230" s="57">
        <v>227</v>
      </c>
      <c r="J230" s="57">
        <v>43220</v>
      </c>
      <c r="K230" s="57">
        <v>190.4</v>
      </c>
      <c r="L230" s="76">
        <v>190.4</v>
      </c>
      <c r="M230" s="4">
        <f>IF(AND(L230&lt;&gt;"",L230&lt;&gt;0),IF(L230&gt;=210,0,IF(L230&lt;153,40,ROUND(((ROUNDUP((210-L230),0))*0.7),0))),"")</f>
        <v>14</v>
      </c>
      <c r="N230" s="9" t="str">
        <f>IF(A230="LE","",IF(F230="H",IF(L230&gt;=0,IF(L230&gt;=190,"HA",IF(L230&gt;=178,"HB","HC")),""),IF(F230="D",IF(L230&gt;=20,IF(L230&gt;=170,"DA","DB"),""))))</f>
        <v>HA</v>
      </c>
      <c r="O230" s="17"/>
      <c r="P230" s="53"/>
      <c r="Q230" s="51"/>
      <c r="R230"/>
      <c r="T230" s="46"/>
      <c r="U230" s="46"/>
      <c r="V230" s="46"/>
      <c r="W230" s="46"/>
      <c r="X230" s="46"/>
      <c r="Y230" s="46"/>
      <c r="Z230" s="46"/>
      <c r="AA230" s="46"/>
    </row>
    <row r="231" spans="1:27" x14ac:dyDescent="0.55000000000000004">
      <c r="A231" s="56">
        <v>2770</v>
      </c>
      <c r="B231" s="25" t="s">
        <v>356</v>
      </c>
      <c r="C231" s="26" t="s">
        <v>357</v>
      </c>
      <c r="D231" s="10" t="s">
        <v>8</v>
      </c>
      <c r="E231" s="3" t="s">
        <v>355</v>
      </c>
      <c r="F231" s="3" t="s">
        <v>18</v>
      </c>
      <c r="G231" s="57" t="s">
        <v>973</v>
      </c>
      <c r="H231" s="12">
        <v>0</v>
      </c>
      <c r="I231" s="57">
        <v>18</v>
      </c>
      <c r="J231" s="57">
        <v>2683</v>
      </c>
      <c r="K231" s="57">
        <v>149.06</v>
      </c>
      <c r="L231" s="21">
        <v>0</v>
      </c>
      <c r="M231" s="4">
        <v>0</v>
      </c>
      <c r="N231" s="9"/>
      <c r="O231" s="17"/>
      <c r="P231" s="53"/>
      <c r="Q231" s="51"/>
      <c r="R231"/>
    </row>
    <row r="232" spans="1:27" x14ac:dyDescent="0.55000000000000004">
      <c r="A232" s="56">
        <v>2975</v>
      </c>
      <c r="B232" s="77" t="s">
        <v>911</v>
      </c>
      <c r="C232" s="28" t="s">
        <v>825</v>
      </c>
      <c r="D232" s="57" t="s">
        <v>8</v>
      </c>
      <c r="E232" s="58" t="s">
        <v>355</v>
      </c>
      <c r="F232" s="57" t="s">
        <v>10</v>
      </c>
      <c r="G232" s="57" t="s">
        <v>954</v>
      </c>
      <c r="H232" s="12">
        <v>0</v>
      </c>
      <c r="I232" s="57">
        <v>6</v>
      </c>
      <c r="J232" s="57">
        <v>594</v>
      </c>
      <c r="K232" s="57">
        <v>99</v>
      </c>
      <c r="L232" s="21">
        <v>0</v>
      </c>
      <c r="M232" s="4">
        <v>0</v>
      </c>
      <c r="N232" s="61"/>
      <c r="O232" s="17"/>
      <c r="P232" s="53"/>
      <c r="Q232" s="51"/>
      <c r="R232"/>
      <c r="T232" s="46"/>
      <c r="U232" s="46"/>
      <c r="V232" s="46"/>
      <c r="W232" s="46"/>
      <c r="X232" s="46"/>
      <c r="Y232" s="46"/>
      <c r="Z232" s="46"/>
      <c r="AA232" s="46"/>
    </row>
    <row r="233" spans="1:27" x14ac:dyDescent="0.55000000000000004">
      <c r="A233" s="56">
        <v>59</v>
      </c>
      <c r="B233" s="25" t="s">
        <v>368</v>
      </c>
      <c r="C233" s="26" t="s">
        <v>43</v>
      </c>
      <c r="D233" s="3" t="s">
        <v>8</v>
      </c>
      <c r="E233" s="3" t="s">
        <v>355</v>
      </c>
      <c r="F233" s="3" t="s">
        <v>10</v>
      </c>
      <c r="G233" s="57" t="s">
        <v>362</v>
      </c>
      <c r="H233" s="57">
        <v>168.47</v>
      </c>
      <c r="I233" s="57">
        <v>64</v>
      </c>
      <c r="J233" s="57">
        <v>10617</v>
      </c>
      <c r="K233" s="57">
        <v>165.89</v>
      </c>
      <c r="L233" s="76">
        <v>165.89</v>
      </c>
      <c r="M233" s="4">
        <f>IF(AND(L233&lt;&gt;"",L233&lt;&gt;0),IF(L233&gt;=210,0,IF(L233&lt;153,40,ROUND(((ROUNDUP((210-L233),0))*0.7),0))),"")</f>
        <v>32</v>
      </c>
      <c r="N233" s="9" t="str">
        <f>IF(A233="LE","",IF(F233="H",IF(L233&gt;=0,IF(L233&gt;=190,"HA",IF(L233&gt;=178,"HB","HC")),""),IF(F233="D",IF(L233&gt;=20,IF(L233&gt;=170,"DA","DB"),""))))</f>
        <v>HC</v>
      </c>
      <c r="O233" s="17"/>
      <c r="P233" s="53"/>
      <c r="Q233" s="51"/>
      <c r="R233"/>
      <c r="T233" s="46"/>
      <c r="U233" s="46"/>
      <c r="V233" s="46"/>
      <c r="W233" s="46"/>
      <c r="X233" s="46"/>
      <c r="Y233" s="46"/>
      <c r="Z233" s="46"/>
      <c r="AA233" s="46"/>
    </row>
    <row r="234" spans="1:27" x14ac:dyDescent="0.55000000000000004">
      <c r="A234" s="56">
        <v>2771</v>
      </c>
      <c r="B234" s="25" t="s">
        <v>368</v>
      </c>
      <c r="C234" s="26" t="s">
        <v>382</v>
      </c>
      <c r="D234" s="10" t="s">
        <v>8</v>
      </c>
      <c r="E234" s="3" t="s">
        <v>355</v>
      </c>
      <c r="F234" s="3" t="s">
        <v>18</v>
      </c>
      <c r="G234" s="57" t="s">
        <v>362</v>
      </c>
      <c r="H234" s="57">
        <v>164.18</v>
      </c>
      <c r="I234" s="57">
        <v>55</v>
      </c>
      <c r="J234" s="57">
        <v>9084</v>
      </c>
      <c r="K234" s="57">
        <v>165.16</v>
      </c>
      <c r="L234" s="76">
        <v>165.16</v>
      </c>
      <c r="M234" s="4">
        <f>IF(AND(L234&lt;&gt;"",L234&lt;&gt;0),IF(L234&gt;=210,0,IF(L234&lt;153,40,ROUND(((ROUNDUP((210-L234),0))*0.7),0))),"")</f>
        <v>32</v>
      </c>
      <c r="N234" s="9" t="str">
        <f>IF(A234="LE","",IF(F234="H",IF(L234&gt;=0,IF(L234&gt;=190,"HA",IF(L234&gt;=178,"HB","HC")),""),IF(F234="D",IF(L234&gt;=20,IF(L234&gt;=170,"DA","DB"),""))))</f>
        <v>DB</v>
      </c>
      <c r="O234" s="17"/>
      <c r="P234" s="53"/>
      <c r="Q234" s="51"/>
      <c r="R234"/>
      <c r="T234" s="46"/>
      <c r="U234" s="46"/>
      <c r="V234" s="46"/>
      <c r="W234" s="46"/>
      <c r="X234" s="46"/>
      <c r="Y234" s="46"/>
      <c r="Z234" s="46"/>
      <c r="AA234" s="46"/>
    </row>
    <row r="235" spans="1:27" x14ac:dyDescent="0.55000000000000004">
      <c r="A235" s="56">
        <v>84</v>
      </c>
      <c r="B235" s="25" t="s">
        <v>62</v>
      </c>
      <c r="C235" s="26" t="s">
        <v>390</v>
      </c>
      <c r="D235" s="10" t="s">
        <v>8</v>
      </c>
      <c r="E235" s="3" t="s">
        <v>355</v>
      </c>
      <c r="F235" s="3" t="s">
        <v>18</v>
      </c>
      <c r="G235" s="57" t="s">
        <v>973</v>
      </c>
      <c r="H235" s="12">
        <v>0</v>
      </c>
      <c r="I235" s="57">
        <v>12</v>
      </c>
      <c r="J235" s="57">
        <v>1540</v>
      </c>
      <c r="K235" s="57">
        <v>128.33000000000001</v>
      </c>
      <c r="L235" s="21">
        <v>0</v>
      </c>
      <c r="M235" s="4">
        <v>0</v>
      </c>
      <c r="N235" s="9"/>
      <c r="O235" s="17"/>
      <c r="P235" s="53"/>
      <c r="Q235" s="51"/>
      <c r="R235"/>
    </row>
    <row r="236" spans="1:27" x14ac:dyDescent="0.55000000000000004">
      <c r="A236" s="56">
        <v>121</v>
      </c>
      <c r="B236" s="25" t="s">
        <v>358</v>
      </c>
      <c r="C236" s="26" t="s">
        <v>55</v>
      </c>
      <c r="D236" s="3" t="s">
        <v>8</v>
      </c>
      <c r="E236" s="3" t="s">
        <v>355</v>
      </c>
      <c r="F236" s="3" t="s">
        <v>10</v>
      </c>
      <c r="G236" s="57" t="s">
        <v>973</v>
      </c>
      <c r="H236" s="57">
        <v>196.7</v>
      </c>
      <c r="I236" s="57">
        <v>179</v>
      </c>
      <c r="J236" s="57">
        <v>35211</v>
      </c>
      <c r="K236" s="57">
        <v>196.71</v>
      </c>
      <c r="L236" s="76">
        <v>196.71</v>
      </c>
      <c r="M236" s="4">
        <f>IF(AND(L236&lt;&gt;"",L236&lt;&gt;0),IF(L236&gt;=210,0,IF(L236&lt;153,40,ROUND(((ROUNDUP((210-L236),0))*0.7),0))),"")</f>
        <v>10</v>
      </c>
      <c r="N236" s="9" t="str">
        <f>IF(A236="LE","",IF(F236="H",IF(L236&gt;=0,IF(L236&gt;=190,"HA",IF(L236&gt;=178,"HB","HC")),""),IF(F236="D",IF(L236&gt;=20,IF(L236&gt;=170,"DA","DB"),""))))</f>
        <v>HA</v>
      </c>
      <c r="O236" s="17"/>
      <c r="P236" s="53"/>
      <c r="Q236" s="51"/>
      <c r="R236"/>
      <c r="T236" s="46"/>
      <c r="U236" s="46"/>
      <c r="V236" s="46"/>
      <c r="W236" s="46"/>
      <c r="X236" s="46"/>
      <c r="Y236" s="46"/>
      <c r="Z236" s="46"/>
      <c r="AA236" s="46"/>
    </row>
    <row r="237" spans="1:27" x14ac:dyDescent="0.55000000000000004">
      <c r="A237" s="56">
        <v>171</v>
      </c>
      <c r="B237" s="25" t="s">
        <v>367</v>
      </c>
      <c r="C237" s="26" t="s">
        <v>31</v>
      </c>
      <c r="D237" s="3" t="s">
        <v>8</v>
      </c>
      <c r="E237" s="3" t="s">
        <v>355</v>
      </c>
      <c r="F237" s="3" t="s">
        <v>10</v>
      </c>
      <c r="G237" s="57" t="s">
        <v>361</v>
      </c>
      <c r="H237" s="57">
        <v>179.11</v>
      </c>
      <c r="I237" s="57">
        <v>53</v>
      </c>
      <c r="J237" s="57">
        <v>9397</v>
      </c>
      <c r="K237" s="57">
        <v>177.3</v>
      </c>
      <c r="L237" s="76">
        <v>177.3</v>
      </c>
      <c r="M237" s="4">
        <f>IF(AND(L237&lt;&gt;"",L237&lt;&gt;0),IF(L237&gt;=210,0,IF(L237&lt;153,40,ROUND(((ROUNDUP((210-L237),0))*0.7),0))),"")</f>
        <v>23</v>
      </c>
      <c r="N237" s="9" t="str">
        <f>IF(A237="LE","",IF(F237="H",IF(L237&gt;=0,IF(L237&gt;=190,"HA",IF(L237&gt;=178,"HB","HC")),""),IF(F237="D",IF(L237&gt;=20,IF(L237&gt;=170,"DA","DB"),""))))</f>
        <v>HC</v>
      </c>
      <c r="O237" s="17"/>
      <c r="P237" s="53"/>
      <c r="Q237" s="51"/>
      <c r="R237"/>
      <c r="T237" s="46"/>
      <c r="U237" s="46"/>
      <c r="V237" s="46"/>
      <c r="W237" s="46"/>
      <c r="X237" s="46"/>
      <c r="Y237" s="46"/>
      <c r="Z237" s="46"/>
      <c r="AA237" s="46"/>
    </row>
    <row r="238" spans="1:27" x14ac:dyDescent="0.55000000000000004">
      <c r="A238" s="56">
        <v>1045</v>
      </c>
      <c r="B238" s="25" t="s">
        <v>367</v>
      </c>
      <c r="C238" s="26" t="s">
        <v>388</v>
      </c>
      <c r="D238" s="3" t="s">
        <v>8</v>
      </c>
      <c r="E238" s="3" t="s">
        <v>355</v>
      </c>
      <c r="F238" s="3" t="s">
        <v>18</v>
      </c>
      <c r="G238" s="57" t="s">
        <v>361</v>
      </c>
      <c r="H238" s="57">
        <v>155.87</v>
      </c>
      <c r="I238" s="57">
        <v>48</v>
      </c>
      <c r="J238" s="57">
        <v>7466</v>
      </c>
      <c r="K238" s="57">
        <v>155.54</v>
      </c>
      <c r="L238" s="76">
        <v>155.54</v>
      </c>
      <c r="M238" s="4">
        <f>IF(AND(L238&lt;&gt;"",L238&lt;&gt;0),IF(L238&gt;=210,0,IF(L238&lt;153,40,ROUND(((ROUNDUP((210-L238),0))*0.7),0))),"")</f>
        <v>39</v>
      </c>
      <c r="N238" s="9" t="str">
        <f>IF(A238="LE","",IF(F238="H",IF(L238&gt;=0,IF(L238&gt;=190,"HA",IF(L238&gt;=178,"HB","HC")),""),IF(F238="D",IF(L238&gt;=20,IF(L238&gt;=170,"DA","DB"),""))))</f>
        <v>DB</v>
      </c>
      <c r="O238" s="17"/>
      <c r="P238" s="53"/>
      <c r="Q238" s="51"/>
      <c r="R238"/>
    </row>
    <row r="239" spans="1:27" x14ac:dyDescent="0.55000000000000004">
      <c r="A239" s="56">
        <v>255</v>
      </c>
      <c r="B239" s="25" t="s">
        <v>374</v>
      </c>
      <c r="C239" s="26" t="s">
        <v>375</v>
      </c>
      <c r="D239" s="3" t="s">
        <v>376</v>
      </c>
      <c r="E239" s="3" t="s">
        <v>355</v>
      </c>
      <c r="F239" s="3" t="s">
        <v>10</v>
      </c>
      <c r="G239" s="57" t="s">
        <v>361</v>
      </c>
      <c r="H239" s="12">
        <v>0</v>
      </c>
      <c r="I239" s="57">
        <v>0</v>
      </c>
      <c r="J239" s="57">
        <v>0</v>
      </c>
      <c r="K239" s="57">
        <v>0</v>
      </c>
      <c r="L239" s="21">
        <v>0</v>
      </c>
      <c r="M239" s="4">
        <v>0</v>
      </c>
      <c r="N239" s="9"/>
      <c r="O239" s="17"/>
      <c r="P239" s="53"/>
      <c r="Q239" s="51"/>
      <c r="R239"/>
      <c r="T239" s="46"/>
      <c r="U239" s="46"/>
      <c r="V239" s="46"/>
      <c r="W239" s="46"/>
      <c r="X239" s="46"/>
      <c r="Y239" s="46"/>
      <c r="Z239" s="46"/>
      <c r="AA239" s="46"/>
    </row>
    <row r="240" spans="1:27" x14ac:dyDescent="0.55000000000000004">
      <c r="A240" s="56">
        <v>2190</v>
      </c>
      <c r="B240" s="34" t="s">
        <v>218</v>
      </c>
      <c r="C240" s="26" t="s">
        <v>377</v>
      </c>
      <c r="D240" s="10" t="s">
        <v>8</v>
      </c>
      <c r="E240" s="3" t="s">
        <v>355</v>
      </c>
      <c r="F240" s="3" t="s">
        <v>10</v>
      </c>
      <c r="G240" s="57" t="s">
        <v>824</v>
      </c>
      <c r="H240" s="57">
        <v>155.41999999999999</v>
      </c>
      <c r="I240" s="57">
        <v>36</v>
      </c>
      <c r="J240" s="57">
        <v>5595</v>
      </c>
      <c r="K240" s="57">
        <v>155.41999999999999</v>
      </c>
      <c r="L240" s="76">
        <v>155.41999999999999</v>
      </c>
      <c r="M240" s="4">
        <f>IF(AND(L240&lt;&gt;"",L240&lt;&gt;0),IF(L240&gt;=210,0,IF(L240&lt;153,40,ROUND(((ROUNDUP((210-L240),0))*0.7),0))),"")</f>
        <v>39</v>
      </c>
      <c r="N240" s="9" t="str">
        <f>IF(A240="LE","",IF(F240="H",IF(L240&gt;=0,IF(L240&gt;=190,"HA",IF(L240&gt;=178,"HB","HC")),""),IF(F240="D",IF(L240&gt;=20,IF(L240&gt;=170,"DA","DB"),""))))</f>
        <v>HC</v>
      </c>
      <c r="O240" s="17"/>
      <c r="P240" s="53"/>
      <c r="Q240" s="51"/>
      <c r="R240"/>
      <c r="T240" s="46"/>
      <c r="U240" s="46"/>
      <c r="V240" s="46"/>
      <c r="W240" s="46"/>
      <c r="X240" s="46"/>
      <c r="Y240" s="46"/>
      <c r="Z240" s="46"/>
      <c r="AA240" s="46"/>
    </row>
    <row r="241" spans="1:27" x14ac:dyDescent="0.55000000000000004">
      <c r="A241" s="56">
        <v>2264</v>
      </c>
      <c r="B241" s="34" t="s">
        <v>218</v>
      </c>
      <c r="C241" s="26" t="s">
        <v>389</v>
      </c>
      <c r="D241" s="10" t="s">
        <v>8</v>
      </c>
      <c r="E241" s="3" t="s">
        <v>355</v>
      </c>
      <c r="F241" s="3" t="s">
        <v>10</v>
      </c>
      <c r="G241" s="57" t="s">
        <v>824</v>
      </c>
      <c r="H241" s="12">
        <v>0</v>
      </c>
      <c r="I241" s="57">
        <v>16</v>
      </c>
      <c r="J241" s="57">
        <v>2335</v>
      </c>
      <c r="K241" s="57">
        <v>145.94</v>
      </c>
      <c r="L241" s="21">
        <v>0</v>
      </c>
      <c r="M241" s="4">
        <v>0</v>
      </c>
      <c r="N241" s="9"/>
      <c r="O241" s="17"/>
      <c r="P241" s="53"/>
      <c r="Q241" s="51"/>
      <c r="R241"/>
      <c r="T241" s="46"/>
      <c r="U241" s="46"/>
      <c r="V241" s="46"/>
      <c r="W241" s="46"/>
      <c r="X241" s="46"/>
      <c r="Y241" s="46"/>
      <c r="Z241" s="46"/>
      <c r="AA241" s="46"/>
    </row>
    <row r="242" spans="1:27" x14ac:dyDescent="0.55000000000000004">
      <c r="A242" s="56">
        <v>2531</v>
      </c>
      <c r="B242" s="25" t="s">
        <v>378</v>
      </c>
      <c r="C242" s="26" t="s">
        <v>379</v>
      </c>
      <c r="D242" s="10" t="s">
        <v>8</v>
      </c>
      <c r="E242" s="3" t="s">
        <v>355</v>
      </c>
      <c r="F242" s="3" t="s">
        <v>10</v>
      </c>
      <c r="G242" s="57" t="s">
        <v>361</v>
      </c>
      <c r="H242" s="57">
        <v>175.49</v>
      </c>
      <c r="I242" s="57">
        <v>80</v>
      </c>
      <c r="J242" s="57">
        <v>14189</v>
      </c>
      <c r="K242" s="57">
        <v>177.36</v>
      </c>
      <c r="L242" s="76">
        <v>177.36</v>
      </c>
      <c r="M242" s="4">
        <f>IF(AND(L242&lt;&gt;"",L242&lt;&gt;0),IF(L242&gt;=210,0,IF(L242&lt;153,40,ROUND(((ROUNDUP((210-L242),0))*0.7),0))),"")</f>
        <v>23</v>
      </c>
      <c r="N242" s="9" t="str">
        <f>IF(A242="LE","",IF(F242="H",IF(L242&gt;=0,IF(L242&gt;=190,"HA",IF(L242&gt;=178,"HB","HC")),""),IF(F242="D",IF(L242&gt;=20,IF(L242&gt;=170,"DA","DB"),""))))</f>
        <v>HC</v>
      </c>
      <c r="O242" s="17"/>
      <c r="P242" s="53"/>
      <c r="Q242" s="51"/>
      <c r="R242"/>
    </row>
    <row r="243" spans="1:27" x14ac:dyDescent="0.55000000000000004">
      <c r="A243" s="56">
        <v>291</v>
      </c>
      <c r="B243" s="25" t="s">
        <v>380</v>
      </c>
      <c r="C243" s="26" t="s">
        <v>383</v>
      </c>
      <c r="D243" s="3" t="s">
        <v>8</v>
      </c>
      <c r="E243" s="3" t="s">
        <v>355</v>
      </c>
      <c r="F243" s="3" t="s">
        <v>18</v>
      </c>
      <c r="G243" s="57" t="s">
        <v>361</v>
      </c>
      <c r="H243" s="12">
        <v>0</v>
      </c>
      <c r="I243" s="57">
        <v>0</v>
      </c>
      <c r="J243" s="57">
        <v>0</v>
      </c>
      <c r="K243" s="57">
        <v>0</v>
      </c>
      <c r="L243" s="21">
        <v>0</v>
      </c>
      <c r="M243" s="4">
        <v>0</v>
      </c>
      <c r="N243" s="9"/>
      <c r="O243" s="17"/>
      <c r="P243" s="53"/>
      <c r="Q243" s="51"/>
      <c r="R243"/>
      <c r="T243" s="46"/>
      <c r="U243" s="46"/>
      <c r="V243" s="46"/>
      <c r="W243" s="46"/>
      <c r="X243" s="46"/>
      <c r="Y243" s="46"/>
      <c r="Z243" s="46"/>
      <c r="AA243" s="46"/>
    </row>
    <row r="244" spans="1:27" x14ac:dyDescent="0.55000000000000004">
      <c r="A244" s="56">
        <v>2367</v>
      </c>
      <c r="B244" s="25" t="s">
        <v>380</v>
      </c>
      <c r="C244" s="26" t="s">
        <v>381</v>
      </c>
      <c r="D244" s="10" t="s">
        <v>8</v>
      </c>
      <c r="E244" s="3" t="s">
        <v>355</v>
      </c>
      <c r="F244" s="3" t="s">
        <v>10</v>
      </c>
      <c r="G244" s="57" t="s">
        <v>361</v>
      </c>
      <c r="H244" s="57">
        <v>173.52</v>
      </c>
      <c r="I244" s="57">
        <v>73</v>
      </c>
      <c r="J244" s="57">
        <v>12799</v>
      </c>
      <c r="K244" s="57">
        <v>175.33</v>
      </c>
      <c r="L244" s="76">
        <v>175.33</v>
      </c>
      <c r="M244" s="4">
        <f>IF(AND(L244&lt;&gt;"",L244&lt;&gt;0),IF(L244&gt;=210,0,IF(L244&lt;153,40,ROUND(((ROUNDUP((210-L244),0))*0.7),0))),"")</f>
        <v>25</v>
      </c>
      <c r="N244" s="9" t="str">
        <f>IF(A244="LE","",IF(F244="H",IF(L244&gt;=0,IF(L244&gt;=190,"HA",IF(L244&gt;=178,"HB","HC")),""),IF(F244="D",IF(L244&gt;=20,IF(L244&gt;=170,"DA","DB"),""))))</f>
        <v>HC</v>
      </c>
      <c r="O244" s="17"/>
      <c r="P244" s="53"/>
      <c r="Q244" s="51"/>
      <c r="R244"/>
    </row>
    <row r="245" spans="1:27" x14ac:dyDescent="0.55000000000000004">
      <c r="A245" s="56">
        <v>486</v>
      </c>
      <c r="B245" s="25" t="s">
        <v>371</v>
      </c>
      <c r="C245" s="26" t="s">
        <v>372</v>
      </c>
      <c r="D245" s="3" t="s">
        <v>8</v>
      </c>
      <c r="E245" s="3" t="s">
        <v>355</v>
      </c>
      <c r="F245" s="3" t="s">
        <v>10</v>
      </c>
      <c r="G245" s="57" t="s">
        <v>362</v>
      </c>
      <c r="H245" s="57">
        <v>168.08</v>
      </c>
      <c r="I245" s="57">
        <v>122</v>
      </c>
      <c r="J245" s="57">
        <v>20662</v>
      </c>
      <c r="K245" s="57">
        <v>169.36</v>
      </c>
      <c r="L245" s="76">
        <v>169.36</v>
      </c>
      <c r="M245" s="4">
        <f>IF(AND(L245&lt;&gt;"",L245&lt;&gt;0),IF(L245&gt;=210,0,IF(L245&lt;153,40,ROUND(((ROUNDUP((210-L245),0))*0.7),0))),"")</f>
        <v>29</v>
      </c>
      <c r="N245" s="9" t="str">
        <f>IF(A245="LE","",IF(F245="H",IF(L245&gt;=0,IF(L245&gt;=190,"HA",IF(L245&gt;=178,"HB","HC")),""),IF(F245="D",IF(L245&gt;=20,IF(L245&gt;=170,"DA","DB"),""))))</f>
        <v>HC</v>
      </c>
      <c r="O245" s="17"/>
      <c r="P245" s="53"/>
      <c r="Q245" s="51"/>
      <c r="R245"/>
      <c r="T245" s="46"/>
      <c r="U245" s="46"/>
      <c r="V245" s="46"/>
      <c r="W245" s="46"/>
      <c r="X245" s="46"/>
      <c r="Y245" s="46"/>
      <c r="Z245" s="46"/>
      <c r="AA245" s="46"/>
    </row>
    <row r="246" spans="1:27" x14ac:dyDescent="0.55000000000000004">
      <c r="A246" s="56">
        <v>2976</v>
      </c>
      <c r="B246" s="77" t="s">
        <v>927</v>
      </c>
      <c r="C246" s="28" t="s">
        <v>576</v>
      </c>
      <c r="D246" s="57" t="s">
        <v>8</v>
      </c>
      <c r="E246" s="58" t="s">
        <v>355</v>
      </c>
      <c r="F246" s="57" t="s">
        <v>10</v>
      </c>
      <c r="G246" s="57" t="s">
        <v>954</v>
      </c>
      <c r="H246" s="12">
        <v>0</v>
      </c>
      <c r="I246" s="57">
        <v>6</v>
      </c>
      <c r="J246" s="57">
        <v>682</v>
      </c>
      <c r="K246" s="57">
        <v>113.67</v>
      </c>
      <c r="L246" s="21">
        <v>0</v>
      </c>
      <c r="M246" s="4">
        <v>0</v>
      </c>
      <c r="N246" s="61"/>
      <c r="O246" s="17"/>
      <c r="P246" s="53"/>
      <c r="Q246" s="51"/>
      <c r="R246"/>
      <c r="T246" s="46"/>
      <c r="U246" s="46"/>
      <c r="V246" s="46"/>
      <c r="W246" s="46"/>
      <c r="X246" s="46"/>
      <c r="Y246" s="46"/>
      <c r="Z246" s="46"/>
      <c r="AA246" s="46"/>
    </row>
    <row r="247" spans="1:27" x14ac:dyDescent="0.55000000000000004">
      <c r="A247" s="64">
        <v>89</v>
      </c>
      <c r="B247" s="65" t="s">
        <v>292</v>
      </c>
      <c r="C247" s="65" t="s">
        <v>373</v>
      </c>
      <c r="D247" s="3" t="s">
        <v>8</v>
      </c>
      <c r="E247" s="59" t="s">
        <v>355</v>
      </c>
      <c r="F247" s="59" t="s">
        <v>10</v>
      </c>
      <c r="G247" s="57" t="s">
        <v>824</v>
      </c>
      <c r="H247" s="12">
        <v>0</v>
      </c>
      <c r="I247" s="57">
        <v>17</v>
      </c>
      <c r="J247" s="57">
        <v>2603</v>
      </c>
      <c r="K247" s="57">
        <v>153.12</v>
      </c>
      <c r="L247" s="21">
        <v>0</v>
      </c>
      <c r="M247" s="4">
        <v>0</v>
      </c>
      <c r="N247" s="9"/>
      <c r="O247" s="17"/>
      <c r="P247" s="53"/>
      <c r="Q247" s="51"/>
      <c r="R247"/>
      <c r="T247" s="46"/>
      <c r="U247" s="46"/>
      <c r="V247" s="46"/>
      <c r="W247" s="46"/>
      <c r="X247" s="46"/>
      <c r="Y247" s="46"/>
      <c r="Z247" s="46"/>
      <c r="AA247" s="46"/>
    </row>
    <row r="248" spans="1:27" x14ac:dyDescent="0.55000000000000004">
      <c r="A248" s="56">
        <v>2368</v>
      </c>
      <c r="B248" s="25" t="s">
        <v>386</v>
      </c>
      <c r="C248" s="26" t="s">
        <v>387</v>
      </c>
      <c r="D248" s="10" t="s">
        <v>205</v>
      </c>
      <c r="E248" s="3" t="s">
        <v>355</v>
      </c>
      <c r="F248" s="3" t="s">
        <v>10</v>
      </c>
      <c r="G248" s="57" t="s">
        <v>36</v>
      </c>
      <c r="H248" s="12">
        <v>0</v>
      </c>
      <c r="I248" s="57">
        <v>0</v>
      </c>
      <c r="J248" s="57">
        <v>0</v>
      </c>
      <c r="K248" s="57">
        <v>0</v>
      </c>
      <c r="L248" s="21">
        <v>0</v>
      </c>
      <c r="M248" s="4">
        <v>0</v>
      </c>
      <c r="N248" s="9"/>
      <c r="O248" s="17"/>
      <c r="P248" s="53"/>
      <c r="Q248" s="51"/>
      <c r="R248"/>
    </row>
    <row r="249" spans="1:27" x14ac:dyDescent="0.55000000000000004">
      <c r="A249" s="56">
        <v>2977</v>
      </c>
      <c r="B249" s="77" t="s">
        <v>933</v>
      </c>
      <c r="C249" s="28" t="s">
        <v>200</v>
      </c>
      <c r="D249" s="57" t="s">
        <v>8</v>
      </c>
      <c r="E249" s="58" t="s">
        <v>355</v>
      </c>
      <c r="F249" s="57" t="s">
        <v>10</v>
      </c>
      <c r="G249" s="57" t="s">
        <v>954</v>
      </c>
      <c r="H249" s="12">
        <v>0</v>
      </c>
      <c r="I249" s="57">
        <v>6</v>
      </c>
      <c r="J249" s="57">
        <v>692</v>
      </c>
      <c r="K249" s="57">
        <v>115.33</v>
      </c>
      <c r="L249" s="21">
        <v>0</v>
      </c>
      <c r="M249" s="4">
        <v>0</v>
      </c>
      <c r="N249" s="61"/>
      <c r="O249" s="17"/>
      <c r="P249" s="53"/>
      <c r="Q249" s="51"/>
      <c r="R249"/>
      <c r="T249" s="46"/>
      <c r="U249" s="46"/>
      <c r="V249" s="46"/>
      <c r="W249" s="46"/>
      <c r="X249" s="46"/>
      <c r="Y249" s="46"/>
      <c r="Z249" s="46"/>
      <c r="AA249" s="46"/>
    </row>
    <row r="250" spans="1:27" x14ac:dyDescent="0.55000000000000004">
      <c r="A250" s="56">
        <v>1830</v>
      </c>
      <c r="B250" s="34" t="s">
        <v>384</v>
      </c>
      <c r="C250" s="26" t="s">
        <v>385</v>
      </c>
      <c r="D250" s="10" t="s">
        <v>61</v>
      </c>
      <c r="E250" s="3" t="s">
        <v>355</v>
      </c>
      <c r="F250" s="3" t="s">
        <v>10</v>
      </c>
      <c r="G250" s="57" t="s">
        <v>824</v>
      </c>
      <c r="H250" s="57">
        <v>164.35</v>
      </c>
      <c r="I250" s="57">
        <v>26</v>
      </c>
      <c r="J250" s="57">
        <v>4251</v>
      </c>
      <c r="K250" s="57">
        <v>163.5</v>
      </c>
      <c r="L250" s="76">
        <v>163.5</v>
      </c>
      <c r="M250" s="4">
        <f>IF(AND(L250&lt;&gt;"",L250&lt;&gt;0),IF(L250&gt;=210,0,IF(L250&lt;153,40,ROUND(((ROUNDUP((210-L250),0))*0.7),0))),"")</f>
        <v>33</v>
      </c>
      <c r="N250" s="9" t="str">
        <f>IF(A250="LE","",IF(F250="H",IF(L250&gt;=0,IF(L250&gt;=190,"HA",IF(L250&gt;=178,"HB","HC")),""),IF(F250="D",IF(L250&gt;=20,IF(L250&gt;=170,"DA","DB"),""))))</f>
        <v>HC</v>
      </c>
      <c r="O250" s="17"/>
      <c r="P250" s="53"/>
      <c r="Q250" s="51"/>
      <c r="R250"/>
    </row>
    <row r="251" spans="1:27" x14ac:dyDescent="0.55000000000000004">
      <c r="A251" s="56">
        <v>2978</v>
      </c>
      <c r="B251" s="77" t="s">
        <v>31</v>
      </c>
      <c r="C251" s="28" t="s">
        <v>370</v>
      </c>
      <c r="D251" s="57" t="s">
        <v>8</v>
      </c>
      <c r="E251" s="58" t="s">
        <v>355</v>
      </c>
      <c r="F251" s="57" t="s">
        <v>10</v>
      </c>
      <c r="G251" s="57" t="s">
        <v>954</v>
      </c>
      <c r="H251" s="12">
        <v>0</v>
      </c>
      <c r="I251" s="57">
        <v>0</v>
      </c>
      <c r="J251" s="57">
        <v>0</v>
      </c>
      <c r="K251" s="57">
        <v>0</v>
      </c>
      <c r="L251" s="21">
        <v>0</v>
      </c>
      <c r="M251" s="4">
        <v>0</v>
      </c>
      <c r="N251" s="61"/>
      <c r="O251" s="17"/>
      <c r="P251" s="53"/>
      <c r="Q251" s="51"/>
      <c r="R251"/>
      <c r="T251" s="46"/>
      <c r="U251" s="46"/>
      <c r="V251" s="46"/>
      <c r="W251" s="46"/>
      <c r="X251" s="46"/>
      <c r="Y251" s="46"/>
      <c r="Z251" s="46"/>
      <c r="AA251" s="46"/>
    </row>
    <row r="252" spans="1:27" x14ac:dyDescent="0.55000000000000004">
      <c r="A252" s="56">
        <v>2979</v>
      </c>
      <c r="B252" s="77" t="s">
        <v>59</v>
      </c>
      <c r="C252" s="28" t="s">
        <v>814</v>
      </c>
      <c r="D252" s="57" t="s">
        <v>8</v>
      </c>
      <c r="E252" s="58" t="s">
        <v>355</v>
      </c>
      <c r="F252" s="57" t="s">
        <v>10</v>
      </c>
      <c r="G252" s="57" t="s">
        <v>954</v>
      </c>
      <c r="H252" s="12">
        <v>0</v>
      </c>
      <c r="I252" s="57">
        <v>9</v>
      </c>
      <c r="J252" s="57">
        <v>1005</v>
      </c>
      <c r="K252" s="57">
        <v>111.67</v>
      </c>
      <c r="L252" s="21">
        <v>0</v>
      </c>
      <c r="M252" s="4">
        <v>0</v>
      </c>
      <c r="N252" s="61"/>
      <c r="O252" s="17"/>
      <c r="P252" s="53"/>
      <c r="Q252" s="51"/>
      <c r="R252"/>
      <c r="T252" s="46"/>
      <c r="U252" s="46"/>
      <c r="V252" s="46"/>
      <c r="W252" s="46"/>
      <c r="X252" s="46"/>
      <c r="Y252" s="46"/>
      <c r="Z252" s="46"/>
      <c r="AA252" s="46"/>
    </row>
    <row r="253" spans="1:27" x14ac:dyDescent="0.55000000000000004">
      <c r="A253" s="56">
        <v>1000</v>
      </c>
      <c r="B253" s="25" t="s">
        <v>359</v>
      </c>
      <c r="C253" s="26" t="s">
        <v>360</v>
      </c>
      <c r="D253" s="3" t="s">
        <v>61</v>
      </c>
      <c r="E253" s="3" t="s">
        <v>355</v>
      </c>
      <c r="F253" s="3" t="s">
        <v>10</v>
      </c>
      <c r="G253" s="57" t="s">
        <v>361</v>
      </c>
      <c r="H253" s="57">
        <v>180.88</v>
      </c>
      <c r="I253" s="57">
        <v>60</v>
      </c>
      <c r="J253" s="57">
        <v>10858</v>
      </c>
      <c r="K253" s="57">
        <v>180.97</v>
      </c>
      <c r="L253" s="76">
        <v>180.97</v>
      </c>
      <c r="M253" s="4">
        <f>IF(AND(L253&lt;&gt;"",L253&lt;&gt;0),IF(L253&gt;=210,0,IF(L253&lt;153,40,ROUND(((ROUNDUP((210-L253),0))*0.7),0))),"")</f>
        <v>21</v>
      </c>
      <c r="N253" s="9" t="str">
        <f>IF(A253="LE","",IF(F253="H",IF(L253&gt;=0,IF(L253&gt;=190,"HA",IF(L253&gt;=178,"HB","HC")),""),IF(F253="D",IF(L253&gt;=20,IF(L253&gt;=170,"DA","DB"),""))))</f>
        <v>HB</v>
      </c>
      <c r="O253" s="17"/>
      <c r="P253" s="53"/>
      <c r="Q253" s="51"/>
      <c r="R253"/>
      <c r="T253" s="46"/>
      <c r="U253" s="46"/>
      <c r="V253" s="46"/>
      <c r="W253" s="46"/>
      <c r="X253" s="46"/>
      <c r="Y253" s="46"/>
      <c r="Z253" s="46"/>
      <c r="AA253" s="46"/>
    </row>
    <row r="254" spans="1:27" x14ac:dyDescent="0.55000000000000004">
      <c r="A254" s="58">
        <v>2980</v>
      </c>
      <c r="B254" s="28" t="s">
        <v>946</v>
      </c>
      <c r="C254" s="77" t="s">
        <v>914</v>
      </c>
      <c r="D254" s="57" t="s">
        <v>8</v>
      </c>
      <c r="E254" s="57" t="s">
        <v>355</v>
      </c>
      <c r="F254" s="57" t="s">
        <v>10</v>
      </c>
      <c r="G254" s="57" t="s">
        <v>954</v>
      </c>
      <c r="H254" s="12">
        <v>0</v>
      </c>
      <c r="I254" s="57">
        <v>6</v>
      </c>
      <c r="J254" s="57">
        <v>786</v>
      </c>
      <c r="K254" s="57">
        <v>131</v>
      </c>
      <c r="L254" s="21">
        <v>0</v>
      </c>
      <c r="M254" s="4">
        <v>0</v>
      </c>
      <c r="N254" s="61"/>
      <c r="O254" s="17"/>
      <c r="P254" s="53"/>
      <c r="Q254" s="51"/>
      <c r="R254"/>
      <c r="T254" s="46"/>
      <c r="U254" s="46"/>
      <c r="V254" s="46"/>
      <c r="W254" s="46"/>
      <c r="X254" s="46"/>
      <c r="Y254" s="46"/>
      <c r="Z254" s="46"/>
      <c r="AA254" s="46"/>
    </row>
    <row r="255" spans="1:27" x14ac:dyDescent="0.55000000000000004">
      <c r="A255" s="58">
        <v>2981</v>
      </c>
      <c r="B255" s="28" t="s">
        <v>946</v>
      </c>
      <c r="C255" s="77" t="s">
        <v>947</v>
      </c>
      <c r="D255" s="57" t="s">
        <v>8</v>
      </c>
      <c r="E255" s="57" t="s">
        <v>355</v>
      </c>
      <c r="F255" s="57" t="s">
        <v>10</v>
      </c>
      <c r="G255" s="57" t="s">
        <v>954</v>
      </c>
      <c r="H255" s="12">
        <v>0</v>
      </c>
      <c r="I255" s="57">
        <v>6</v>
      </c>
      <c r="J255" s="57">
        <v>865</v>
      </c>
      <c r="K255" s="57">
        <v>144.16999999999999</v>
      </c>
      <c r="L255" s="21">
        <v>0</v>
      </c>
      <c r="M255" s="4">
        <v>0</v>
      </c>
      <c r="N255" s="61"/>
      <c r="O255" s="17"/>
      <c r="P255" s="53"/>
      <c r="Q255" s="51"/>
      <c r="R255"/>
    </row>
    <row r="256" spans="1:27" x14ac:dyDescent="0.55000000000000004">
      <c r="A256" s="56">
        <v>934</v>
      </c>
      <c r="B256" s="25" t="s">
        <v>363</v>
      </c>
      <c r="C256" s="26" t="s">
        <v>364</v>
      </c>
      <c r="D256" s="3" t="s">
        <v>8</v>
      </c>
      <c r="E256" s="3" t="s">
        <v>355</v>
      </c>
      <c r="F256" s="3" t="s">
        <v>10</v>
      </c>
      <c r="G256" s="57" t="s">
        <v>362</v>
      </c>
      <c r="H256" s="57">
        <v>181.75</v>
      </c>
      <c r="I256" s="57">
        <v>108</v>
      </c>
      <c r="J256" s="57">
        <v>19822</v>
      </c>
      <c r="K256" s="57">
        <v>183.54</v>
      </c>
      <c r="L256" s="76">
        <v>183.54</v>
      </c>
      <c r="M256" s="4">
        <f>IF(AND(L256&lt;&gt;"",L256&lt;&gt;0),IF(L256&gt;=210,0,IF(L256&lt;153,40,ROUND(((ROUNDUP((210-L256),0))*0.7),0))),"")</f>
        <v>19</v>
      </c>
      <c r="N256" s="9" t="str">
        <f>IF(A256="LE","",IF(F256="H",IF(L256&gt;=0,IF(L256&gt;=190,"HA",IF(L256&gt;=178,"HB","HC")),""),IF(F256="D",IF(L256&gt;=20,IF(L256&gt;=170,"DA","DB"),""))))</f>
        <v>HB</v>
      </c>
      <c r="O256" s="17"/>
      <c r="P256" s="53"/>
      <c r="Q256" s="51"/>
      <c r="R256"/>
      <c r="T256" s="46"/>
      <c r="U256" s="46"/>
      <c r="V256" s="46"/>
      <c r="W256" s="46"/>
      <c r="X256" s="46"/>
      <c r="Y256" s="46"/>
      <c r="Z256" s="46"/>
      <c r="AA256" s="46"/>
    </row>
    <row r="257" spans="1:27" x14ac:dyDescent="0.55000000000000004">
      <c r="A257" s="56">
        <v>1328</v>
      </c>
      <c r="B257" s="34" t="s">
        <v>365</v>
      </c>
      <c r="C257" s="26" t="s">
        <v>41</v>
      </c>
      <c r="D257" s="3" t="s">
        <v>8</v>
      </c>
      <c r="E257" s="3" t="s">
        <v>355</v>
      </c>
      <c r="F257" s="3" t="s">
        <v>10</v>
      </c>
      <c r="G257" s="57" t="s">
        <v>824</v>
      </c>
      <c r="H257" s="57">
        <v>182.38</v>
      </c>
      <c r="I257" s="57">
        <v>86</v>
      </c>
      <c r="J257" s="57">
        <v>15633</v>
      </c>
      <c r="K257" s="57">
        <v>181.78</v>
      </c>
      <c r="L257" s="76">
        <v>181.78</v>
      </c>
      <c r="M257" s="4">
        <f>IF(AND(L257&lt;&gt;"",L257&lt;&gt;0),IF(L257&gt;=210,0,IF(L257&lt;153,40,ROUND(((ROUNDUP((210-L257),0))*0.7),0))),"")</f>
        <v>20</v>
      </c>
      <c r="N257" s="9" t="str">
        <f>IF(A257="LE","",IF(F257="H",IF(L257&gt;=0,IF(L257&gt;=190,"HA",IF(L257&gt;=178,"HB","HC")),""),IF(F257="D",IF(L257&gt;=20,IF(L257&gt;=170,"DA","DB"),""))))</f>
        <v>HB</v>
      </c>
      <c r="O257" s="17"/>
      <c r="P257" s="53"/>
      <c r="Q257" s="51"/>
      <c r="R257"/>
    </row>
    <row r="258" spans="1:27" x14ac:dyDescent="0.55000000000000004">
      <c r="A258" s="56">
        <v>2323</v>
      </c>
      <c r="B258" s="25" t="s">
        <v>404</v>
      </c>
      <c r="C258" s="26" t="s">
        <v>405</v>
      </c>
      <c r="D258" s="10" t="s">
        <v>376</v>
      </c>
      <c r="E258" s="3" t="s">
        <v>393</v>
      </c>
      <c r="F258" s="3" t="s">
        <v>10</v>
      </c>
      <c r="G258" s="57" t="s">
        <v>403</v>
      </c>
      <c r="H258" s="12">
        <v>0</v>
      </c>
      <c r="I258" s="57">
        <v>0</v>
      </c>
      <c r="J258" s="57">
        <v>0</v>
      </c>
      <c r="K258" s="57">
        <v>0</v>
      </c>
      <c r="L258" s="21">
        <v>0</v>
      </c>
      <c r="M258" s="4">
        <v>0</v>
      </c>
      <c r="N258" s="9"/>
      <c r="O258" s="17"/>
      <c r="P258" s="53"/>
      <c r="Q258" s="51"/>
      <c r="R258"/>
    </row>
    <row r="259" spans="1:27" x14ac:dyDescent="0.55000000000000004">
      <c r="A259" s="58">
        <v>2887</v>
      </c>
      <c r="B259" s="28" t="s">
        <v>409</v>
      </c>
      <c r="C259" s="28" t="s">
        <v>27</v>
      </c>
      <c r="D259" s="59" t="s">
        <v>61</v>
      </c>
      <c r="E259" s="8" t="s">
        <v>393</v>
      </c>
      <c r="F259" s="8" t="s">
        <v>10</v>
      </c>
      <c r="G259" s="57" t="s">
        <v>396</v>
      </c>
      <c r="H259" s="12">
        <v>0</v>
      </c>
      <c r="I259" s="57">
        <v>0</v>
      </c>
      <c r="J259" s="57">
        <v>0</v>
      </c>
      <c r="K259" s="57">
        <v>0</v>
      </c>
      <c r="L259" s="21">
        <v>0</v>
      </c>
      <c r="M259" s="4">
        <v>0</v>
      </c>
      <c r="N259" s="9"/>
      <c r="O259" s="17"/>
      <c r="P259" s="53"/>
      <c r="Q259" s="51"/>
      <c r="R259"/>
      <c r="T259" s="46"/>
      <c r="U259" s="46"/>
      <c r="V259" s="46"/>
      <c r="W259" s="46"/>
      <c r="X259" s="46"/>
      <c r="Y259" s="46"/>
      <c r="Z259" s="46"/>
      <c r="AA259" s="46"/>
    </row>
    <row r="260" spans="1:27" x14ac:dyDescent="0.55000000000000004">
      <c r="A260" s="56">
        <v>250</v>
      </c>
      <c r="B260" s="25" t="s">
        <v>419</v>
      </c>
      <c r="C260" s="26" t="s">
        <v>45</v>
      </c>
      <c r="D260" s="3" t="s">
        <v>8</v>
      </c>
      <c r="E260" s="3" t="s">
        <v>393</v>
      </c>
      <c r="F260" s="3" t="s">
        <v>18</v>
      </c>
      <c r="G260" s="57" t="s">
        <v>394</v>
      </c>
      <c r="H260" s="12">
        <v>0</v>
      </c>
      <c r="I260" s="57">
        <v>0</v>
      </c>
      <c r="J260" s="57">
        <v>0</v>
      </c>
      <c r="K260" s="57">
        <v>0</v>
      </c>
      <c r="L260" s="21">
        <v>0</v>
      </c>
      <c r="M260" s="4">
        <v>0</v>
      </c>
      <c r="N260" s="9"/>
      <c r="O260" s="17"/>
      <c r="P260" s="53"/>
      <c r="Q260" s="51"/>
      <c r="R260"/>
    </row>
    <row r="261" spans="1:27" x14ac:dyDescent="0.55000000000000004">
      <c r="A261" s="56">
        <v>268</v>
      </c>
      <c r="B261" s="25" t="s">
        <v>391</v>
      </c>
      <c r="C261" s="26" t="s">
        <v>392</v>
      </c>
      <c r="D261" s="3" t="s">
        <v>8</v>
      </c>
      <c r="E261" s="3" t="s">
        <v>393</v>
      </c>
      <c r="F261" s="3" t="s">
        <v>18</v>
      </c>
      <c r="G261" s="57" t="s">
        <v>394</v>
      </c>
      <c r="H261" s="12">
        <v>0</v>
      </c>
      <c r="I261" s="57">
        <v>0</v>
      </c>
      <c r="J261" s="57">
        <v>0</v>
      </c>
      <c r="K261" s="57">
        <v>0</v>
      </c>
      <c r="L261" s="21">
        <v>0</v>
      </c>
      <c r="M261" s="4">
        <v>0</v>
      </c>
      <c r="N261" s="9"/>
      <c r="O261" s="17"/>
      <c r="P261" s="53"/>
      <c r="Q261" s="51"/>
      <c r="R261"/>
      <c r="T261" s="46"/>
      <c r="U261" s="46"/>
      <c r="V261" s="46"/>
      <c r="W261" s="46"/>
      <c r="X261" s="46"/>
      <c r="Y261" s="46"/>
      <c r="Z261" s="46"/>
      <c r="AA261" s="46"/>
    </row>
    <row r="262" spans="1:27" x14ac:dyDescent="0.55000000000000004">
      <c r="A262" s="56">
        <v>461</v>
      </c>
      <c r="B262" s="25" t="s">
        <v>395</v>
      </c>
      <c r="C262" s="26" t="s">
        <v>55</v>
      </c>
      <c r="D262" s="3" t="s">
        <v>8</v>
      </c>
      <c r="E262" s="3" t="s">
        <v>393</v>
      </c>
      <c r="F262" s="3" t="s">
        <v>10</v>
      </c>
      <c r="G262" s="57" t="s">
        <v>396</v>
      </c>
      <c r="H262" s="12">
        <v>0</v>
      </c>
      <c r="I262" s="57">
        <v>5</v>
      </c>
      <c r="J262" s="57">
        <v>924</v>
      </c>
      <c r="K262" s="57">
        <v>184.8</v>
      </c>
      <c r="L262" s="21">
        <v>0</v>
      </c>
      <c r="M262" s="4">
        <v>0</v>
      </c>
      <c r="N262" s="9"/>
      <c r="O262" s="17"/>
      <c r="P262" s="53"/>
      <c r="Q262" s="51"/>
      <c r="R262"/>
      <c r="T262" s="46"/>
      <c r="U262" s="46"/>
      <c r="V262" s="46"/>
      <c r="W262" s="46"/>
      <c r="X262" s="46"/>
      <c r="Y262" s="46"/>
      <c r="Z262" s="46"/>
      <c r="AA262" s="46"/>
    </row>
    <row r="263" spans="1:27" x14ac:dyDescent="0.55000000000000004">
      <c r="A263" s="56">
        <v>2548</v>
      </c>
      <c r="B263" s="25" t="s">
        <v>406</v>
      </c>
      <c r="C263" s="26" t="s">
        <v>17</v>
      </c>
      <c r="D263" s="10" t="s">
        <v>61</v>
      </c>
      <c r="E263" s="3" t="s">
        <v>393</v>
      </c>
      <c r="F263" s="3" t="s">
        <v>10</v>
      </c>
      <c r="G263" s="57" t="s">
        <v>396</v>
      </c>
      <c r="H263" s="12">
        <v>0</v>
      </c>
      <c r="I263" s="57">
        <v>5</v>
      </c>
      <c r="J263" s="57">
        <v>910</v>
      </c>
      <c r="K263" s="57">
        <v>182</v>
      </c>
      <c r="L263" s="21">
        <v>0</v>
      </c>
      <c r="M263" s="4">
        <v>0</v>
      </c>
      <c r="N263" s="9"/>
      <c r="O263" s="17"/>
      <c r="P263" s="53"/>
      <c r="Q263" s="51"/>
      <c r="R263"/>
    </row>
    <row r="264" spans="1:27" x14ac:dyDescent="0.55000000000000004">
      <c r="A264" s="56">
        <v>491</v>
      </c>
      <c r="B264" s="25" t="s">
        <v>414</v>
      </c>
      <c r="C264" s="26" t="s">
        <v>415</v>
      </c>
      <c r="D264" s="3" t="s">
        <v>8</v>
      </c>
      <c r="E264" s="3" t="s">
        <v>393</v>
      </c>
      <c r="F264" s="3" t="s">
        <v>10</v>
      </c>
      <c r="G264" s="57" t="s">
        <v>403</v>
      </c>
      <c r="H264" s="12">
        <v>0</v>
      </c>
      <c r="I264" s="57">
        <v>0</v>
      </c>
      <c r="J264" s="57">
        <v>0</v>
      </c>
      <c r="K264" s="57">
        <v>0</v>
      </c>
      <c r="L264" s="21">
        <v>0</v>
      </c>
      <c r="M264" s="4">
        <v>0</v>
      </c>
      <c r="N264" s="9"/>
      <c r="O264" s="17"/>
      <c r="P264" s="53"/>
      <c r="Q264" s="51"/>
      <c r="R264"/>
    </row>
    <row r="265" spans="1:27" x14ac:dyDescent="0.55000000000000004">
      <c r="A265" s="56">
        <v>2759</v>
      </c>
      <c r="B265" s="25" t="s">
        <v>407</v>
      </c>
      <c r="C265" s="26" t="s">
        <v>408</v>
      </c>
      <c r="D265" s="10" t="s">
        <v>61</v>
      </c>
      <c r="E265" s="3" t="s">
        <v>393</v>
      </c>
      <c r="F265" s="3" t="s">
        <v>10</v>
      </c>
      <c r="G265" s="57" t="s">
        <v>396</v>
      </c>
      <c r="H265" s="12">
        <v>0</v>
      </c>
      <c r="I265" s="57">
        <v>5</v>
      </c>
      <c r="J265" s="57">
        <v>941</v>
      </c>
      <c r="K265" s="57">
        <v>188.2</v>
      </c>
      <c r="L265" s="21">
        <v>0</v>
      </c>
      <c r="M265" s="4">
        <v>0</v>
      </c>
      <c r="N265" s="9"/>
      <c r="O265" s="17"/>
      <c r="P265" s="53"/>
      <c r="Q265" s="51"/>
      <c r="R265"/>
      <c r="T265" s="46"/>
      <c r="U265" s="46"/>
      <c r="V265" s="46"/>
      <c r="W265" s="46"/>
      <c r="X265" s="46"/>
      <c r="Y265" s="46"/>
      <c r="Z265" s="46"/>
      <c r="AA265" s="46"/>
    </row>
    <row r="266" spans="1:27" x14ac:dyDescent="0.55000000000000004">
      <c r="A266" s="56">
        <v>593</v>
      </c>
      <c r="B266" s="25" t="s">
        <v>19</v>
      </c>
      <c r="C266" s="26" t="s">
        <v>397</v>
      </c>
      <c r="D266" s="3" t="s">
        <v>8</v>
      </c>
      <c r="E266" s="3" t="s">
        <v>393</v>
      </c>
      <c r="F266" s="3" t="s">
        <v>10</v>
      </c>
      <c r="G266" s="57" t="s">
        <v>394</v>
      </c>
      <c r="H266" s="12">
        <v>0</v>
      </c>
      <c r="I266" s="57">
        <v>0</v>
      </c>
      <c r="J266" s="57">
        <v>0</v>
      </c>
      <c r="K266" s="57">
        <v>0</v>
      </c>
      <c r="L266" s="21">
        <v>0</v>
      </c>
      <c r="M266" s="4">
        <v>0</v>
      </c>
      <c r="N266" s="9"/>
      <c r="O266" s="17"/>
      <c r="P266" s="53"/>
      <c r="Q266" s="51"/>
      <c r="R266"/>
    </row>
    <row r="267" spans="1:27" x14ac:dyDescent="0.55000000000000004">
      <c r="A267" s="56">
        <v>1587</v>
      </c>
      <c r="B267" s="25" t="s">
        <v>401</v>
      </c>
      <c r="C267" s="26" t="s">
        <v>402</v>
      </c>
      <c r="D267" s="10" t="s">
        <v>8</v>
      </c>
      <c r="E267" s="3" t="s">
        <v>393</v>
      </c>
      <c r="F267" s="3" t="s">
        <v>10</v>
      </c>
      <c r="G267" s="57" t="s">
        <v>403</v>
      </c>
      <c r="H267" s="12">
        <v>0</v>
      </c>
      <c r="I267" s="57">
        <v>0</v>
      </c>
      <c r="J267" s="57">
        <v>0</v>
      </c>
      <c r="K267" s="57">
        <v>0</v>
      </c>
      <c r="L267" s="21">
        <v>0</v>
      </c>
      <c r="M267" s="4">
        <v>0</v>
      </c>
      <c r="N267" s="9"/>
      <c r="O267" s="17"/>
      <c r="P267" s="53"/>
      <c r="Q267" s="51"/>
      <c r="R267"/>
    </row>
    <row r="268" spans="1:27" x14ac:dyDescent="0.55000000000000004">
      <c r="A268" s="56">
        <v>822</v>
      </c>
      <c r="B268" s="25" t="s">
        <v>416</v>
      </c>
      <c r="C268" s="26" t="s">
        <v>41</v>
      </c>
      <c r="D268" s="3" t="s">
        <v>8</v>
      </c>
      <c r="E268" s="3" t="s">
        <v>393</v>
      </c>
      <c r="F268" s="3" t="s">
        <v>10</v>
      </c>
      <c r="G268" s="57" t="s">
        <v>396</v>
      </c>
      <c r="H268" s="12">
        <v>0</v>
      </c>
      <c r="I268" s="57">
        <v>0</v>
      </c>
      <c r="J268" s="57">
        <v>0</v>
      </c>
      <c r="K268" s="57">
        <v>0</v>
      </c>
      <c r="L268" s="21">
        <v>0</v>
      </c>
      <c r="M268" s="4">
        <v>0</v>
      </c>
      <c r="N268" s="9"/>
      <c r="O268" s="17"/>
      <c r="P268" s="53"/>
      <c r="Q268" s="51"/>
      <c r="R268"/>
      <c r="T268" s="46"/>
      <c r="U268" s="46"/>
      <c r="V268" s="46"/>
      <c r="W268" s="46"/>
      <c r="X268" s="46"/>
      <c r="Y268" s="46"/>
      <c r="Z268" s="46"/>
      <c r="AA268" s="46"/>
    </row>
    <row r="269" spans="1:27" x14ac:dyDescent="0.55000000000000004">
      <c r="A269" s="56">
        <v>900</v>
      </c>
      <c r="B269" s="25" t="s">
        <v>398</v>
      </c>
      <c r="C269" s="26" t="s">
        <v>399</v>
      </c>
      <c r="D269" s="3" t="s">
        <v>61</v>
      </c>
      <c r="E269" s="3" t="s">
        <v>393</v>
      </c>
      <c r="F269" s="3" t="s">
        <v>10</v>
      </c>
      <c r="G269" s="57" t="s">
        <v>400</v>
      </c>
      <c r="H269" s="12">
        <v>0</v>
      </c>
      <c r="I269" s="57">
        <v>0</v>
      </c>
      <c r="J269" s="57">
        <v>0</v>
      </c>
      <c r="K269" s="57">
        <v>0</v>
      </c>
      <c r="L269" s="21">
        <v>0</v>
      </c>
      <c r="M269" s="4">
        <v>0</v>
      </c>
      <c r="N269" s="9"/>
      <c r="O269" s="17"/>
      <c r="P269" s="53"/>
      <c r="Q269" s="51"/>
      <c r="R269"/>
      <c r="T269" s="46"/>
      <c r="U269" s="46"/>
      <c r="V269" s="46"/>
      <c r="W269" s="46"/>
      <c r="X269" s="46"/>
      <c r="Y269" s="46"/>
      <c r="Z269" s="46"/>
      <c r="AA269" s="46"/>
    </row>
    <row r="270" spans="1:27" x14ac:dyDescent="0.55000000000000004">
      <c r="A270" s="58">
        <v>2886</v>
      </c>
      <c r="B270" s="28" t="s">
        <v>410</v>
      </c>
      <c r="C270" s="28" t="s">
        <v>219</v>
      </c>
      <c r="D270" s="59" t="s">
        <v>411</v>
      </c>
      <c r="E270" s="8" t="s">
        <v>393</v>
      </c>
      <c r="F270" s="8" t="s">
        <v>10</v>
      </c>
      <c r="G270" s="57" t="s">
        <v>396</v>
      </c>
      <c r="H270" s="12">
        <v>0</v>
      </c>
      <c r="I270" s="57">
        <v>5</v>
      </c>
      <c r="J270" s="57">
        <v>807</v>
      </c>
      <c r="K270" s="57">
        <v>161.4</v>
      </c>
      <c r="L270" s="21">
        <v>0</v>
      </c>
      <c r="M270" s="4">
        <v>0</v>
      </c>
      <c r="N270" s="9"/>
      <c r="O270" s="17"/>
      <c r="P270" s="53"/>
      <c r="Q270" s="51"/>
      <c r="R270"/>
    </row>
    <row r="271" spans="1:27" x14ac:dyDescent="0.55000000000000004">
      <c r="A271" s="56">
        <v>2580</v>
      </c>
      <c r="B271" s="25" t="s">
        <v>417</v>
      </c>
      <c r="C271" s="26" t="s">
        <v>418</v>
      </c>
      <c r="D271" s="10" t="s">
        <v>8</v>
      </c>
      <c r="E271" s="3" t="s">
        <v>393</v>
      </c>
      <c r="F271" s="3" t="s">
        <v>10</v>
      </c>
      <c r="G271" s="57" t="s">
        <v>396</v>
      </c>
      <c r="H271" s="57">
        <v>164.44</v>
      </c>
      <c r="I271" s="57">
        <v>24</v>
      </c>
      <c r="J271" s="57">
        <v>4006</v>
      </c>
      <c r="K271" s="57">
        <v>166.92</v>
      </c>
      <c r="L271" s="76">
        <v>166.92</v>
      </c>
      <c r="M271" s="4">
        <f>IF(AND(L271&lt;&gt;"",L271&lt;&gt;0),IF(L271&gt;=210,0,IF(L271&lt;153,40,ROUND(((ROUNDUP((210-L271),0))*0.7),0))),"")</f>
        <v>31</v>
      </c>
      <c r="N271" s="9" t="str">
        <f>IF(A271="LE","",IF(F271="H",IF(L271&gt;=0,IF(L271&gt;=190,"HA",IF(L271&gt;=178,"HB","HC")),""),IF(F271="D",IF(L271&gt;=20,IF(L271&gt;=170,"DA","DB"),""))))</f>
        <v>HC</v>
      </c>
      <c r="O271" s="17"/>
      <c r="P271" s="53"/>
      <c r="Q271" s="51"/>
      <c r="R271"/>
      <c r="T271" s="46"/>
      <c r="U271" s="46"/>
      <c r="V271" s="46"/>
      <c r="W271" s="46"/>
      <c r="X271" s="46"/>
      <c r="Y271" s="46"/>
      <c r="Z271" s="46"/>
      <c r="AA271" s="46"/>
    </row>
    <row r="272" spans="1:27" x14ac:dyDescent="0.55000000000000004">
      <c r="A272" s="56">
        <v>2915</v>
      </c>
      <c r="B272" s="13" t="s">
        <v>848</v>
      </c>
      <c r="C272" s="11" t="s">
        <v>119</v>
      </c>
      <c r="D272" s="3" t="s">
        <v>8</v>
      </c>
      <c r="E272" s="3" t="s">
        <v>854</v>
      </c>
      <c r="F272" s="12" t="s">
        <v>10</v>
      </c>
      <c r="G272" s="57" t="s">
        <v>971</v>
      </c>
      <c r="H272" s="57">
        <v>154.46</v>
      </c>
      <c r="I272" s="57">
        <v>61</v>
      </c>
      <c r="J272" s="57">
        <v>9556</v>
      </c>
      <c r="K272" s="57">
        <v>156.66</v>
      </c>
      <c r="L272" s="76">
        <v>156.66</v>
      </c>
      <c r="M272" s="4">
        <f>IF(AND(L272&lt;&gt;"",L272&lt;&gt;0),IF(L272&gt;=210,0,IF(L272&lt;153,40,ROUND(((ROUNDUP((210-L272),0))*0.7),0))),"")</f>
        <v>38</v>
      </c>
      <c r="N272" s="9" t="str">
        <f>IF(A272="LE","",IF(F272="H",IF(L272&gt;=0,IF(L272&gt;=190,"HA",IF(L272&gt;=178,"HB","HC")),""),IF(F272="D",IF(L272&gt;=20,IF(L272&gt;=170,"DA","DB"),""))))</f>
        <v>HC</v>
      </c>
      <c r="O272" s="17"/>
      <c r="P272" s="53"/>
      <c r="Q272" s="51"/>
      <c r="R272"/>
    </row>
    <row r="273" spans="1:27" x14ac:dyDescent="0.55000000000000004">
      <c r="A273" s="56">
        <v>2752</v>
      </c>
      <c r="B273" s="25" t="s">
        <v>446</v>
      </c>
      <c r="C273" s="26" t="s">
        <v>447</v>
      </c>
      <c r="D273" s="10" t="s">
        <v>8</v>
      </c>
      <c r="E273" s="3" t="s">
        <v>422</v>
      </c>
      <c r="F273" s="3" t="s">
        <v>10</v>
      </c>
      <c r="G273" s="57" t="s">
        <v>971</v>
      </c>
      <c r="H273" s="57">
        <v>161.55000000000001</v>
      </c>
      <c r="I273" s="57">
        <v>29</v>
      </c>
      <c r="J273" s="57">
        <v>4974</v>
      </c>
      <c r="K273" s="57">
        <v>171.52</v>
      </c>
      <c r="L273" s="76">
        <v>171.52</v>
      </c>
      <c r="M273" s="4">
        <f>IF(AND(L273&lt;&gt;"",L273&lt;&gt;0),IF(L273&gt;=210,0,IF(L273&lt;153,40,ROUND(((ROUNDUP((210-L273),0))*0.7),0))),"")</f>
        <v>27</v>
      </c>
      <c r="N273" s="9" t="str">
        <f>IF(A273="LE","",IF(F273="H",IF(L273&gt;=0,IF(L273&gt;=190,"HA",IF(L273&gt;=178,"HB","HC")),""),IF(F273="D",IF(L273&gt;=20,IF(L273&gt;=170,"DA","DB"),""))))</f>
        <v>HC</v>
      </c>
      <c r="O273" s="17"/>
      <c r="P273" s="53"/>
      <c r="Q273" s="51"/>
      <c r="R273"/>
    </row>
    <row r="274" spans="1:27" x14ac:dyDescent="0.55000000000000004">
      <c r="A274" s="56">
        <v>2876</v>
      </c>
      <c r="B274" s="29" t="s">
        <v>453</v>
      </c>
      <c r="C274" s="26" t="s">
        <v>434</v>
      </c>
      <c r="D274" s="59" t="s">
        <v>435</v>
      </c>
      <c r="E274" s="3" t="s">
        <v>422</v>
      </c>
      <c r="F274" s="3" t="s">
        <v>10</v>
      </c>
      <c r="G274" s="57" t="s">
        <v>974</v>
      </c>
      <c r="H274" s="57">
        <v>202.23</v>
      </c>
      <c r="I274" s="57">
        <v>91</v>
      </c>
      <c r="J274" s="57">
        <v>18403</v>
      </c>
      <c r="K274" s="57">
        <v>202.23</v>
      </c>
      <c r="L274" s="76">
        <v>202.23</v>
      </c>
      <c r="M274" s="4">
        <f>IF(AND(L274&lt;&gt;"",L274&lt;&gt;0),IF(L274&gt;=210,0,IF(L274&lt;153,40,ROUND(((ROUNDUP((210-L274),0))*0.7),0))),"")</f>
        <v>6</v>
      </c>
      <c r="N274" s="9" t="str">
        <f>IF(A274="LE","",IF(F274="H",IF(L274&gt;=0,IF(L274&gt;=190,"HA",IF(L274&gt;=178,"HB","HC")),""),IF(F274="D",IF(L274&gt;=20,IF(L274&gt;=170,"DA","DB"),""))))</f>
        <v>HA</v>
      </c>
      <c r="O274" s="17"/>
      <c r="P274" s="53"/>
      <c r="Q274" s="51"/>
      <c r="R274"/>
      <c r="T274" s="46"/>
      <c r="U274" s="46"/>
      <c r="V274" s="46"/>
      <c r="W274" s="46"/>
      <c r="X274" s="46"/>
      <c r="Y274" s="46"/>
      <c r="Z274" s="46"/>
      <c r="AA274" s="46"/>
    </row>
    <row r="275" spans="1:27" x14ac:dyDescent="0.55000000000000004">
      <c r="A275" s="58">
        <v>2877</v>
      </c>
      <c r="B275" s="28" t="s">
        <v>453</v>
      </c>
      <c r="C275" s="28" t="s">
        <v>454</v>
      </c>
      <c r="D275" s="59" t="s">
        <v>8</v>
      </c>
      <c r="E275" s="59" t="s">
        <v>422</v>
      </c>
      <c r="F275" s="59" t="s">
        <v>18</v>
      </c>
      <c r="G275" s="57" t="s">
        <v>974</v>
      </c>
      <c r="H275" s="57">
        <v>156.22999999999999</v>
      </c>
      <c r="I275" s="57">
        <v>65</v>
      </c>
      <c r="J275" s="57">
        <v>10155</v>
      </c>
      <c r="K275" s="57">
        <v>156.22999999999999</v>
      </c>
      <c r="L275" s="76">
        <v>156.22999999999999</v>
      </c>
      <c r="M275" s="4">
        <f>IF(AND(L275&lt;&gt;"",L275&lt;&gt;0),IF(L275&gt;=210,0,IF(L275&lt;153,40,ROUND(((ROUNDUP((210-L275),0))*0.7),0))),"")</f>
        <v>38</v>
      </c>
      <c r="N275" s="9" t="str">
        <f>IF(A275="LE","",IF(F275="H",IF(L275&gt;=0,IF(L275&gt;=190,"HA",IF(L275&gt;=178,"HB","HC")),""),IF(F275="D",IF(L275&gt;=20,IF(L275&gt;=170,"DA","DB"),""))))</f>
        <v>DB</v>
      </c>
      <c r="O275" s="17"/>
      <c r="P275" s="53"/>
      <c r="Q275" s="51"/>
      <c r="R275"/>
    </row>
    <row r="276" spans="1:27" x14ac:dyDescent="0.55000000000000004">
      <c r="A276" s="56">
        <v>2914</v>
      </c>
      <c r="B276" s="13" t="s">
        <v>847</v>
      </c>
      <c r="C276" s="11" t="s">
        <v>268</v>
      </c>
      <c r="D276" s="3" t="s">
        <v>8</v>
      </c>
      <c r="E276" s="3" t="s">
        <v>422</v>
      </c>
      <c r="F276" s="12" t="s">
        <v>18</v>
      </c>
      <c r="G276" s="57" t="s">
        <v>971</v>
      </c>
      <c r="H276" s="12">
        <v>0</v>
      </c>
      <c r="I276" s="57">
        <v>0</v>
      </c>
      <c r="J276" s="57">
        <v>0</v>
      </c>
      <c r="K276" s="57">
        <v>0</v>
      </c>
      <c r="L276" s="21">
        <v>0</v>
      </c>
      <c r="M276" s="4">
        <v>0</v>
      </c>
      <c r="N276" s="9"/>
      <c r="O276" s="17"/>
      <c r="P276" s="53"/>
      <c r="Q276" s="51"/>
      <c r="R276"/>
      <c r="T276" s="46"/>
      <c r="U276" s="46"/>
      <c r="V276" s="46"/>
      <c r="W276" s="46"/>
      <c r="X276" s="46"/>
      <c r="Y276" s="46"/>
      <c r="Z276" s="46"/>
      <c r="AA276" s="46"/>
    </row>
    <row r="277" spans="1:27" x14ac:dyDescent="0.55000000000000004">
      <c r="A277" s="64">
        <v>2856</v>
      </c>
      <c r="B277" s="65" t="s">
        <v>452</v>
      </c>
      <c r="C277" s="65" t="s">
        <v>292</v>
      </c>
      <c r="D277" s="59" t="s">
        <v>8</v>
      </c>
      <c r="E277" s="3" t="s">
        <v>422</v>
      </c>
      <c r="F277" s="59" t="s">
        <v>10</v>
      </c>
      <c r="G277" s="57" t="s">
        <v>971</v>
      </c>
      <c r="H277" s="57">
        <v>174.8</v>
      </c>
      <c r="I277" s="57">
        <v>63</v>
      </c>
      <c r="J277" s="57">
        <v>10850</v>
      </c>
      <c r="K277" s="57">
        <v>172.22</v>
      </c>
      <c r="L277" s="76">
        <v>172.22</v>
      </c>
      <c r="M277" s="4">
        <f t="shared" ref="M277:M284" si="12">IF(AND(L277&lt;&gt;"",L277&lt;&gt;0),IF(L277&gt;=210,0,IF(L277&lt;153,40,ROUND(((ROUNDUP((210-L277),0))*0.7),0))),"")</f>
        <v>27</v>
      </c>
      <c r="N277" s="9" t="str">
        <f t="shared" ref="N277:N284" si="13">IF(A277="LE","",IF(F277="H",IF(L277&gt;=0,IF(L277&gt;=190,"HA",IF(L277&gt;=178,"HB","HC")),""),IF(F277="D",IF(L277&gt;=20,IF(L277&gt;=170,"DA","DB"),""))))</f>
        <v>HC</v>
      </c>
      <c r="O277" s="17"/>
      <c r="P277" s="53"/>
      <c r="Q277" s="51"/>
      <c r="R277"/>
    </row>
    <row r="278" spans="1:27" x14ac:dyDescent="0.55000000000000004">
      <c r="A278" s="56">
        <v>1770</v>
      </c>
      <c r="B278" s="25" t="s">
        <v>442</v>
      </c>
      <c r="C278" s="26" t="s">
        <v>443</v>
      </c>
      <c r="D278" s="10" t="s">
        <v>8</v>
      </c>
      <c r="E278" s="3" t="s">
        <v>422</v>
      </c>
      <c r="F278" s="3" t="s">
        <v>10</v>
      </c>
      <c r="G278" s="57" t="s">
        <v>423</v>
      </c>
      <c r="H278" s="57">
        <v>172.81</v>
      </c>
      <c r="I278" s="57">
        <v>22</v>
      </c>
      <c r="J278" s="57">
        <v>3913</v>
      </c>
      <c r="K278" s="57">
        <v>177.86</v>
      </c>
      <c r="L278" s="76">
        <v>177.86</v>
      </c>
      <c r="M278" s="4">
        <f t="shared" si="12"/>
        <v>23</v>
      </c>
      <c r="N278" s="9" t="str">
        <f t="shared" si="13"/>
        <v>HC</v>
      </c>
      <c r="O278" s="17"/>
      <c r="P278" s="53"/>
      <c r="Q278" s="51"/>
      <c r="R278"/>
      <c r="T278" s="46"/>
      <c r="U278" s="46"/>
      <c r="V278" s="46"/>
      <c r="W278" s="46"/>
      <c r="X278" s="46"/>
      <c r="Y278" s="46"/>
      <c r="Z278" s="46"/>
      <c r="AA278" s="46"/>
    </row>
    <row r="279" spans="1:27" x14ac:dyDescent="0.55000000000000004">
      <c r="A279" s="56">
        <v>1738</v>
      </c>
      <c r="B279" s="25" t="s">
        <v>426</v>
      </c>
      <c r="C279" s="26" t="s">
        <v>342</v>
      </c>
      <c r="D279" s="10" t="s">
        <v>8</v>
      </c>
      <c r="E279" s="3" t="s">
        <v>422</v>
      </c>
      <c r="F279" s="3" t="s">
        <v>10</v>
      </c>
      <c r="G279" s="57" t="s">
        <v>971</v>
      </c>
      <c r="H279" s="57">
        <v>178.9</v>
      </c>
      <c r="I279" s="57">
        <v>60</v>
      </c>
      <c r="J279" s="57">
        <v>10884</v>
      </c>
      <c r="K279" s="57">
        <v>181.4</v>
      </c>
      <c r="L279" s="76">
        <v>181.4</v>
      </c>
      <c r="M279" s="4">
        <f t="shared" si="12"/>
        <v>20</v>
      </c>
      <c r="N279" s="9" t="str">
        <f t="shared" si="13"/>
        <v>HB</v>
      </c>
      <c r="O279" s="17"/>
      <c r="P279" s="53"/>
      <c r="Q279" s="51"/>
      <c r="R279"/>
    </row>
    <row r="280" spans="1:27" x14ac:dyDescent="0.55000000000000004">
      <c r="A280" s="56">
        <v>2125</v>
      </c>
      <c r="B280" s="25" t="s">
        <v>426</v>
      </c>
      <c r="C280" s="26" t="s">
        <v>418</v>
      </c>
      <c r="D280" s="10" t="s">
        <v>427</v>
      </c>
      <c r="E280" s="3" t="s">
        <v>422</v>
      </c>
      <c r="F280" s="3" t="s">
        <v>10</v>
      </c>
      <c r="G280" s="57" t="s">
        <v>974</v>
      </c>
      <c r="H280" s="57">
        <v>134.72</v>
      </c>
      <c r="I280" s="57">
        <v>32</v>
      </c>
      <c r="J280" s="57">
        <v>4278</v>
      </c>
      <c r="K280" s="57">
        <v>133.69</v>
      </c>
      <c r="L280" s="76">
        <v>133.69</v>
      </c>
      <c r="M280" s="4">
        <f t="shared" si="12"/>
        <v>40</v>
      </c>
      <c r="N280" s="9" t="str">
        <f t="shared" si="13"/>
        <v>HC</v>
      </c>
      <c r="O280" s="17"/>
      <c r="P280" s="53"/>
      <c r="Q280" s="51"/>
      <c r="R280"/>
    </row>
    <row r="281" spans="1:27" x14ac:dyDescent="0.55000000000000004">
      <c r="A281" s="56">
        <v>2796</v>
      </c>
      <c r="B281" s="25" t="s">
        <v>459</v>
      </c>
      <c r="C281" s="26" t="s">
        <v>460</v>
      </c>
      <c r="D281" s="10" t="s">
        <v>8</v>
      </c>
      <c r="E281" s="3" t="s">
        <v>422</v>
      </c>
      <c r="F281" s="3" t="s">
        <v>10</v>
      </c>
      <c r="G281" s="57" t="s">
        <v>971</v>
      </c>
      <c r="H281" s="57">
        <v>156.88</v>
      </c>
      <c r="I281" s="57">
        <v>50</v>
      </c>
      <c r="J281" s="57">
        <v>7844</v>
      </c>
      <c r="K281" s="57">
        <v>156.88</v>
      </c>
      <c r="L281" s="76">
        <v>156.88</v>
      </c>
      <c r="M281" s="4">
        <f t="shared" si="12"/>
        <v>38</v>
      </c>
      <c r="N281" s="9" t="str">
        <f t="shared" si="13"/>
        <v>HC</v>
      </c>
      <c r="O281" s="17"/>
      <c r="P281" s="53"/>
      <c r="Q281" s="51"/>
      <c r="R281"/>
      <c r="T281" s="46"/>
      <c r="U281" s="46"/>
      <c r="V281" s="46"/>
      <c r="W281" s="46"/>
      <c r="X281" s="46"/>
      <c r="Y281" s="46"/>
      <c r="Z281" s="46"/>
      <c r="AA281" s="46"/>
    </row>
    <row r="282" spans="1:27" x14ac:dyDescent="0.55000000000000004">
      <c r="A282" s="56">
        <v>2582</v>
      </c>
      <c r="B282" s="25" t="s">
        <v>457</v>
      </c>
      <c r="C282" s="26" t="s">
        <v>458</v>
      </c>
      <c r="D282" s="10" t="s">
        <v>8</v>
      </c>
      <c r="E282" s="3" t="s">
        <v>422</v>
      </c>
      <c r="F282" s="3" t="s">
        <v>10</v>
      </c>
      <c r="G282" s="57" t="s">
        <v>974</v>
      </c>
      <c r="H282" s="57">
        <v>169.72</v>
      </c>
      <c r="I282" s="57">
        <v>25</v>
      </c>
      <c r="J282" s="57">
        <v>4243</v>
      </c>
      <c r="K282" s="57">
        <v>169.72</v>
      </c>
      <c r="L282" s="76">
        <v>169.72</v>
      </c>
      <c r="M282" s="4">
        <f t="shared" si="12"/>
        <v>29</v>
      </c>
      <c r="N282" s="9" t="str">
        <f t="shared" si="13"/>
        <v>HC</v>
      </c>
      <c r="O282" s="17"/>
      <c r="P282" s="53"/>
      <c r="Q282" s="51"/>
      <c r="R282"/>
      <c r="T282" s="46"/>
      <c r="U282" s="46"/>
      <c r="V282" s="46"/>
      <c r="W282" s="46"/>
      <c r="X282" s="46"/>
      <c r="Y282" s="46"/>
      <c r="Z282" s="46"/>
      <c r="AA282" s="46"/>
    </row>
    <row r="283" spans="1:27" x14ac:dyDescent="0.55000000000000004">
      <c r="A283" s="56">
        <v>2176</v>
      </c>
      <c r="B283" s="25" t="s">
        <v>424</v>
      </c>
      <c r="C283" s="26" t="s">
        <v>425</v>
      </c>
      <c r="D283" s="10" t="s">
        <v>8</v>
      </c>
      <c r="E283" s="3" t="s">
        <v>422</v>
      </c>
      <c r="F283" s="3" t="s">
        <v>10</v>
      </c>
      <c r="G283" s="57" t="s">
        <v>971</v>
      </c>
      <c r="H283" s="57">
        <v>176.65</v>
      </c>
      <c r="I283" s="57">
        <v>48</v>
      </c>
      <c r="J283" s="57">
        <v>8199</v>
      </c>
      <c r="K283" s="57">
        <v>170.81</v>
      </c>
      <c r="L283" s="76">
        <v>170.81</v>
      </c>
      <c r="M283" s="4">
        <f t="shared" si="12"/>
        <v>28</v>
      </c>
      <c r="N283" s="9" t="str">
        <f t="shared" si="13"/>
        <v>HC</v>
      </c>
      <c r="O283" s="17"/>
      <c r="P283" s="53"/>
      <c r="Q283" s="51"/>
      <c r="R283"/>
    </row>
    <row r="284" spans="1:27" x14ac:dyDescent="0.55000000000000004">
      <c r="A284" s="56">
        <v>2599</v>
      </c>
      <c r="B284" s="25" t="s">
        <v>424</v>
      </c>
      <c r="C284" s="26" t="s">
        <v>203</v>
      </c>
      <c r="D284" s="10" t="s">
        <v>8</v>
      </c>
      <c r="E284" s="3" t="s">
        <v>422</v>
      </c>
      <c r="F284" s="3" t="s">
        <v>18</v>
      </c>
      <c r="G284" s="57" t="s">
        <v>971</v>
      </c>
      <c r="H284" s="57">
        <v>176.83</v>
      </c>
      <c r="I284" s="57">
        <v>80</v>
      </c>
      <c r="J284" s="57">
        <v>14102</v>
      </c>
      <c r="K284" s="57">
        <v>176.27</v>
      </c>
      <c r="L284" s="76">
        <v>176.27</v>
      </c>
      <c r="M284" s="4">
        <f t="shared" si="12"/>
        <v>24</v>
      </c>
      <c r="N284" s="9" t="str">
        <f t="shared" si="13"/>
        <v>DA</v>
      </c>
      <c r="O284" s="17"/>
      <c r="P284" s="53"/>
      <c r="Q284" s="51"/>
      <c r="R284"/>
      <c r="T284" s="46"/>
      <c r="U284" s="46"/>
      <c r="V284" s="46"/>
      <c r="W284" s="46"/>
      <c r="X284" s="46"/>
      <c r="Y284" s="46"/>
      <c r="Z284" s="46"/>
      <c r="AA284" s="46"/>
    </row>
    <row r="285" spans="1:27" x14ac:dyDescent="0.55000000000000004">
      <c r="A285" s="58">
        <v>2990</v>
      </c>
      <c r="B285" s="78" t="s">
        <v>424</v>
      </c>
      <c r="C285" s="78" t="s">
        <v>969</v>
      </c>
      <c r="D285" s="57" t="s">
        <v>8</v>
      </c>
      <c r="E285" s="57" t="s">
        <v>422</v>
      </c>
      <c r="F285" s="57" t="s">
        <v>10</v>
      </c>
      <c r="G285" s="57" t="s">
        <v>971</v>
      </c>
      <c r="H285" s="12">
        <v>0</v>
      </c>
      <c r="I285" s="57">
        <v>0</v>
      </c>
      <c r="J285" s="57">
        <v>0</v>
      </c>
      <c r="K285" s="57">
        <v>0</v>
      </c>
      <c r="L285" s="21">
        <v>0</v>
      </c>
      <c r="M285" s="4">
        <v>0</v>
      </c>
      <c r="N285" s="61"/>
      <c r="O285" s="17"/>
      <c r="P285" s="53"/>
      <c r="Q285" s="51"/>
      <c r="R285"/>
      <c r="T285" s="46"/>
      <c r="U285" s="46"/>
      <c r="V285" s="46"/>
      <c r="W285" s="46"/>
      <c r="X285" s="46"/>
      <c r="Y285" s="46"/>
      <c r="Z285" s="46"/>
      <c r="AA285" s="46"/>
    </row>
    <row r="286" spans="1:27" x14ac:dyDescent="0.55000000000000004">
      <c r="A286" s="56">
        <v>1629</v>
      </c>
      <c r="B286" s="25" t="s">
        <v>450</v>
      </c>
      <c r="C286" s="26" t="s">
        <v>451</v>
      </c>
      <c r="D286" s="10" t="s">
        <v>8</v>
      </c>
      <c r="E286" s="3" t="s">
        <v>422</v>
      </c>
      <c r="F286" s="3" t="s">
        <v>18</v>
      </c>
      <c r="G286" s="57" t="s">
        <v>423</v>
      </c>
      <c r="H286" s="57">
        <v>170</v>
      </c>
      <c r="I286" s="57">
        <v>43</v>
      </c>
      <c r="J286" s="57">
        <v>7284</v>
      </c>
      <c r="K286" s="57">
        <v>169.4</v>
      </c>
      <c r="L286" s="76">
        <v>169.4</v>
      </c>
      <c r="M286" s="4">
        <f>IF(AND(L286&lt;&gt;"",L286&lt;&gt;0),IF(L286&gt;=210,0,IF(L286&lt;153,40,ROUND(((ROUNDUP((210-L286),0))*0.7),0))),"")</f>
        <v>29</v>
      </c>
      <c r="N286" s="9" t="str">
        <f>IF(A286="LE","",IF(F286="H",IF(L286&gt;=0,IF(L286&gt;=190,"HA",IF(L286&gt;=178,"HB","HC")),""),IF(F286="D",IF(L286&gt;=20,IF(L286&gt;=170,"DA","DB"),""))))</f>
        <v>DB</v>
      </c>
      <c r="O286" s="17"/>
      <c r="P286" s="53"/>
      <c r="Q286" s="51"/>
      <c r="R286"/>
      <c r="T286" s="46"/>
      <c r="U286" s="46"/>
      <c r="V286" s="46"/>
      <c r="W286" s="46"/>
      <c r="X286" s="46"/>
      <c r="Y286" s="46"/>
      <c r="Z286" s="46"/>
      <c r="AA286" s="46"/>
    </row>
    <row r="287" spans="1:27" x14ac:dyDescent="0.55000000000000004">
      <c r="A287" s="64">
        <v>2861</v>
      </c>
      <c r="B287" s="65" t="s">
        <v>448</v>
      </c>
      <c r="C287" s="65" t="s">
        <v>449</v>
      </c>
      <c r="D287" s="59" t="s">
        <v>8</v>
      </c>
      <c r="E287" s="3" t="s">
        <v>422</v>
      </c>
      <c r="F287" s="59" t="s">
        <v>10</v>
      </c>
      <c r="G287" s="57" t="s">
        <v>971</v>
      </c>
      <c r="H287" s="57">
        <v>163.09</v>
      </c>
      <c r="I287" s="57">
        <v>56</v>
      </c>
      <c r="J287" s="57">
        <v>9133</v>
      </c>
      <c r="K287" s="57">
        <v>163.09</v>
      </c>
      <c r="L287" s="76">
        <v>163.09</v>
      </c>
      <c r="M287" s="4">
        <f>IF(AND(L287&lt;&gt;"",L287&lt;&gt;0),IF(L287&gt;=210,0,IF(L287&lt;153,40,ROUND(((ROUNDUP((210-L287),0))*0.7),0))),"")</f>
        <v>33</v>
      </c>
      <c r="N287" s="9" t="str">
        <f>IF(A287="LE","",IF(F287="H",IF(L287&gt;=0,IF(L287&gt;=190,"HA",IF(L287&gt;=178,"HB","HC")),""),IF(F287="D",IF(L287&gt;=20,IF(L287&gt;=170,"DA","DB"),""))))</f>
        <v>HC</v>
      </c>
      <c r="O287" s="17"/>
      <c r="P287" s="53"/>
      <c r="Q287" s="51"/>
      <c r="R287"/>
    </row>
    <row r="288" spans="1:27" x14ac:dyDescent="0.55000000000000004">
      <c r="A288" s="56">
        <v>2860</v>
      </c>
      <c r="B288" s="25" t="s">
        <v>430</v>
      </c>
      <c r="C288" s="26" t="s">
        <v>431</v>
      </c>
      <c r="D288" s="3" t="s">
        <v>8</v>
      </c>
      <c r="E288" s="3" t="s">
        <v>422</v>
      </c>
      <c r="F288" s="3" t="s">
        <v>10</v>
      </c>
      <c r="G288" s="57" t="s">
        <v>974</v>
      </c>
      <c r="H288" s="12">
        <v>0</v>
      </c>
      <c r="I288" s="57">
        <v>8</v>
      </c>
      <c r="J288" s="57">
        <v>1317</v>
      </c>
      <c r="K288" s="57">
        <v>164.63</v>
      </c>
      <c r="L288" s="21">
        <v>0</v>
      </c>
      <c r="M288" s="4">
        <v>0</v>
      </c>
      <c r="N288" s="9"/>
      <c r="O288" s="17"/>
      <c r="P288" s="53"/>
      <c r="Q288" s="51"/>
      <c r="R288"/>
      <c r="T288" s="46"/>
      <c r="U288" s="46"/>
      <c r="V288" s="46"/>
      <c r="W288" s="46"/>
      <c r="X288" s="46"/>
      <c r="Y288" s="46"/>
      <c r="Z288" s="46"/>
      <c r="AA288" s="46"/>
    </row>
    <row r="289" spans="1:27" x14ac:dyDescent="0.55000000000000004">
      <c r="A289" s="56">
        <v>2787</v>
      </c>
      <c r="B289" s="25" t="s">
        <v>439</v>
      </c>
      <c r="C289" s="26" t="s">
        <v>95</v>
      </c>
      <c r="D289" s="10" t="s">
        <v>8</v>
      </c>
      <c r="E289" s="3" t="s">
        <v>422</v>
      </c>
      <c r="F289" s="3" t="s">
        <v>10</v>
      </c>
      <c r="G289" s="57" t="s">
        <v>971</v>
      </c>
      <c r="H289" s="57">
        <v>173.44</v>
      </c>
      <c r="I289" s="57">
        <v>52</v>
      </c>
      <c r="J289" s="57">
        <v>9166</v>
      </c>
      <c r="K289" s="57">
        <v>176.27</v>
      </c>
      <c r="L289" s="76">
        <v>176.27</v>
      </c>
      <c r="M289" s="4">
        <f t="shared" ref="M289:M294" si="14">IF(AND(L289&lt;&gt;"",L289&lt;&gt;0),IF(L289&gt;=210,0,IF(L289&lt;153,40,ROUND(((ROUNDUP((210-L289),0))*0.7),0))),"")</f>
        <v>24</v>
      </c>
      <c r="N289" s="9" t="str">
        <f t="shared" ref="N289:N294" si="15">IF(A289="LE","",IF(F289="H",IF(L289&gt;=0,IF(L289&gt;=190,"HA",IF(L289&gt;=178,"HB","HC")),""),IF(F289="D",IF(L289&gt;=20,IF(L289&gt;=170,"DA","DB"),""))))</f>
        <v>HC</v>
      </c>
      <c r="O289" s="17"/>
      <c r="P289" s="53"/>
      <c r="Q289" s="51"/>
      <c r="R289"/>
      <c r="T289" s="46"/>
      <c r="U289" s="46"/>
      <c r="V289" s="46"/>
      <c r="W289" s="46"/>
      <c r="X289" s="46"/>
      <c r="Y289" s="46"/>
      <c r="Z289" s="46"/>
      <c r="AA289" s="46"/>
    </row>
    <row r="290" spans="1:27" x14ac:dyDescent="0.55000000000000004">
      <c r="A290" s="56">
        <v>786</v>
      </c>
      <c r="B290" s="25" t="s">
        <v>437</v>
      </c>
      <c r="C290" s="26" t="s">
        <v>438</v>
      </c>
      <c r="D290" s="3" t="s">
        <v>61</v>
      </c>
      <c r="E290" s="3" t="s">
        <v>422</v>
      </c>
      <c r="F290" s="3" t="s">
        <v>10</v>
      </c>
      <c r="G290" s="57" t="s">
        <v>423</v>
      </c>
      <c r="H290" s="57">
        <v>171.88</v>
      </c>
      <c r="I290" s="57">
        <v>73</v>
      </c>
      <c r="J290" s="57">
        <v>12239</v>
      </c>
      <c r="K290" s="57">
        <v>167.66</v>
      </c>
      <c r="L290" s="76">
        <v>167.66</v>
      </c>
      <c r="M290" s="4">
        <f t="shared" si="14"/>
        <v>30</v>
      </c>
      <c r="N290" s="9" t="str">
        <f t="shared" si="15"/>
        <v>HC</v>
      </c>
      <c r="O290" s="17"/>
      <c r="P290" s="53"/>
      <c r="Q290" s="51"/>
      <c r="R290"/>
    </row>
    <row r="291" spans="1:27" x14ac:dyDescent="0.55000000000000004">
      <c r="A291" s="56">
        <v>2560</v>
      </c>
      <c r="B291" s="25" t="s">
        <v>455</v>
      </c>
      <c r="C291" s="26" t="s">
        <v>456</v>
      </c>
      <c r="D291" s="10" t="s">
        <v>8</v>
      </c>
      <c r="E291" s="3" t="s">
        <v>422</v>
      </c>
      <c r="F291" s="3" t="s">
        <v>10</v>
      </c>
      <c r="G291" s="57" t="s">
        <v>971</v>
      </c>
      <c r="H291" s="57">
        <v>163.13</v>
      </c>
      <c r="I291" s="57">
        <v>68</v>
      </c>
      <c r="J291" s="57">
        <v>11038</v>
      </c>
      <c r="K291" s="57">
        <v>162.32</v>
      </c>
      <c r="L291" s="76">
        <v>162.32</v>
      </c>
      <c r="M291" s="4">
        <f t="shared" si="14"/>
        <v>34</v>
      </c>
      <c r="N291" s="9" t="str">
        <f t="shared" si="15"/>
        <v>HC</v>
      </c>
      <c r="O291" s="17"/>
      <c r="P291" s="53"/>
      <c r="Q291" s="51"/>
      <c r="R291"/>
      <c r="T291" s="46"/>
      <c r="U291" s="46"/>
      <c r="V291" s="46"/>
      <c r="W291" s="46"/>
      <c r="X291" s="46"/>
      <c r="Y291" s="46"/>
      <c r="Z291" s="46"/>
      <c r="AA291" s="46"/>
    </row>
    <row r="292" spans="1:27" x14ac:dyDescent="0.55000000000000004">
      <c r="A292" s="56">
        <v>2562</v>
      </c>
      <c r="B292" s="25" t="s">
        <v>436</v>
      </c>
      <c r="C292" s="26" t="s">
        <v>17</v>
      </c>
      <c r="D292" s="10" t="s">
        <v>411</v>
      </c>
      <c r="E292" s="3" t="s">
        <v>422</v>
      </c>
      <c r="F292" s="3" t="s">
        <v>10</v>
      </c>
      <c r="G292" s="57" t="s">
        <v>971</v>
      </c>
      <c r="H292" s="57">
        <v>174.05</v>
      </c>
      <c r="I292" s="57">
        <v>64</v>
      </c>
      <c r="J292" s="57">
        <v>11216</v>
      </c>
      <c r="K292" s="57">
        <v>175.25</v>
      </c>
      <c r="L292" s="76">
        <v>175.25</v>
      </c>
      <c r="M292" s="4">
        <f t="shared" si="14"/>
        <v>25</v>
      </c>
      <c r="N292" s="9" t="str">
        <f t="shared" si="15"/>
        <v>HC</v>
      </c>
      <c r="O292" s="17"/>
      <c r="P292" s="53"/>
      <c r="Q292" s="51"/>
      <c r="R292"/>
      <c r="T292" s="46"/>
      <c r="U292" s="46"/>
      <c r="V292" s="46"/>
      <c r="W292" s="46"/>
      <c r="X292" s="46"/>
      <c r="Y292" s="46"/>
      <c r="Z292" s="46"/>
      <c r="AA292" s="46"/>
    </row>
    <row r="293" spans="1:27" x14ac:dyDescent="0.55000000000000004">
      <c r="A293" s="56">
        <v>820</v>
      </c>
      <c r="B293" s="25" t="s">
        <v>440</v>
      </c>
      <c r="C293" s="26" t="s">
        <v>441</v>
      </c>
      <c r="D293" s="3" t="s">
        <v>8</v>
      </c>
      <c r="E293" s="3" t="s">
        <v>422</v>
      </c>
      <c r="F293" s="3" t="s">
        <v>10</v>
      </c>
      <c r="G293" s="57" t="s">
        <v>423</v>
      </c>
      <c r="H293" s="57">
        <v>171.85</v>
      </c>
      <c r="I293" s="57">
        <v>78</v>
      </c>
      <c r="J293" s="57">
        <v>13309</v>
      </c>
      <c r="K293" s="57">
        <v>170.63</v>
      </c>
      <c r="L293" s="76">
        <v>170.63</v>
      </c>
      <c r="M293" s="4">
        <f t="shared" si="14"/>
        <v>28</v>
      </c>
      <c r="N293" s="9" t="str">
        <f t="shared" si="15"/>
        <v>HC</v>
      </c>
      <c r="O293" s="17"/>
      <c r="P293" s="53"/>
      <c r="Q293" s="51"/>
      <c r="R293"/>
      <c r="T293" s="46"/>
      <c r="U293" s="46"/>
      <c r="V293" s="46"/>
      <c r="W293" s="46"/>
      <c r="X293" s="46"/>
      <c r="Y293" s="46"/>
      <c r="Z293" s="46"/>
      <c r="AA293" s="46"/>
    </row>
    <row r="294" spans="1:27" x14ac:dyDescent="0.55000000000000004">
      <c r="A294" s="56">
        <v>1481</v>
      </c>
      <c r="B294" s="25" t="s">
        <v>420</v>
      </c>
      <c r="C294" s="26" t="s">
        <v>461</v>
      </c>
      <c r="D294" s="3" t="s">
        <v>8</v>
      </c>
      <c r="E294" s="3" t="s">
        <v>422</v>
      </c>
      <c r="F294" s="3" t="s">
        <v>10</v>
      </c>
      <c r="G294" s="57" t="s">
        <v>974</v>
      </c>
      <c r="H294" s="57">
        <v>155.69999999999999</v>
      </c>
      <c r="I294" s="57">
        <v>79</v>
      </c>
      <c r="J294" s="57">
        <v>12246</v>
      </c>
      <c r="K294" s="57">
        <v>155.01</v>
      </c>
      <c r="L294" s="76">
        <v>155.01</v>
      </c>
      <c r="M294" s="4">
        <f t="shared" si="14"/>
        <v>39</v>
      </c>
      <c r="N294" s="9" t="str">
        <f t="shared" si="15"/>
        <v>HC</v>
      </c>
      <c r="O294" s="17"/>
      <c r="P294" s="53"/>
      <c r="Q294" s="51"/>
      <c r="R294"/>
      <c r="T294" s="46"/>
      <c r="U294" s="46"/>
      <c r="V294" s="46"/>
      <c r="W294" s="46"/>
      <c r="X294" s="46"/>
      <c r="Y294" s="46"/>
      <c r="Z294" s="46"/>
      <c r="AA294" s="46"/>
    </row>
    <row r="295" spans="1:27" x14ac:dyDescent="0.55000000000000004">
      <c r="A295" s="56">
        <v>1661</v>
      </c>
      <c r="B295" s="25" t="s">
        <v>420</v>
      </c>
      <c r="C295" s="26" t="s">
        <v>421</v>
      </c>
      <c r="D295" s="10" t="s">
        <v>8</v>
      </c>
      <c r="E295" s="3" t="s">
        <v>422</v>
      </c>
      <c r="F295" s="3" t="s">
        <v>10</v>
      </c>
      <c r="G295" s="57" t="s">
        <v>974</v>
      </c>
      <c r="H295" s="12">
        <v>0</v>
      </c>
      <c r="I295" s="57">
        <v>0</v>
      </c>
      <c r="J295" s="57">
        <v>0</v>
      </c>
      <c r="K295" s="57">
        <v>0</v>
      </c>
      <c r="L295" s="21">
        <v>0</v>
      </c>
      <c r="M295" s="4">
        <v>0</v>
      </c>
      <c r="N295" s="9"/>
      <c r="O295" s="17"/>
      <c r="P295" s="53"/>
      <c r="Q295" s="51"/>
      <c r="R295"/>
      <c r="T295" s="46"/>
      <c r="U295" s="46"/>
      <c r="V295" s="46"/>
      <c r="W295" s="46"/>
      <c r="X295" s="46"/>
      <c r="Y295" s="46"/>
      <c r="Z295" s="46"/>
      <c r="AA295" s="46"/>
    </row>
    <row r="296" spans="1:27" x14ac:dyDescent="0.55000000000000004">
      <c r="A296" s="56">
        <v>2700</v>
      </c>
      <c r="B296" s="25" t="s">
        <v>420</v>
      </c>
      <c r="C296" s="26" t="s">
        <v>466</v>
      </c>
      <c r="D296" s="10" t="s">
        <v>8</v>
      </c>
      <c r="E296" s="3" t="s">
        <v>422</v>
      </c>
      <c r="F296" s="3" t="s">
        <v>18</v>
      </c>
      <c r="G296" s="57" t="s">
        <v>974</v>
      </c>
      <c r="H296" s="12">
        <v>0</v>
      </c>
      <c r="I296" s="57">
        <v>14</v>
      </c>
      <c r="J296" s="57">
        <v>1684</v>
      </c>
      <c r="K296" s="57">
        <v>120.29</v>
      </c>
      <c r="L296" s="21">
        <v>0</v>
      </c>
      <c r="M296" s="4">
        <v>0</v>
      </c>
      <c r="N296" s="9"/>
      <c r="O296" s="17"/>
      <c r="P296" s="53"/>
      <c r="Q296" s="51"/>
      <c r="R296"/>
    </row>
    <row r="297" spans="1:27" x14ac:dyDescent="0.55000000000000004">
      <c r="A297" s="56">
        <v>870</v>
      </c>
      <c r="B297" s="25" t="s">
        <v>444</v>
      </c>
      <c r="C297" s="26" t="s">
        <v>31</v>
      </c>
      <c r="D297" s="3" t="s">
        <v>8</v>
      </c>
      <c r="E297" s="3" t="s">
        <v>422</v>
      </c>
      <c r="F297" s="3" t="s">
        <v>10</v>
      </c>
      <c r="G297" s="57" t="s">
        <v>423</v>
      </c>
      <c r="H297" s="57">
        <v>174.07</v>
      </c>
      <c r="I297" s="57">
        <v>120</v>
      </c>
      <c r="J297" s="57">
        <v>20728</v>
      </c>
      <c r="K297" s="57">
        <v>172.73</v>
      </c>
      <c r="L297" s="76">
        <v>172.73</v>
      </c>
      <c r="M297" s="4">
        <f>IF(AND(L297&lt;&gt;"",L297&lt;&gt;0),IF(L297&gt;=210,0,IF(L297&lt;153,40,ROUND(((ROUNDUP((210-L297),0))*0.7),0))),"")</f>
        <v>27</v>
      </c>
      <c r="N297" s="9" t="str">
        <f>IF(A297="LE","",IF(F297="H",IF(L297&gt;=0,IF(L297&gt;=190,"HA",IF(L297&gt;=178,"HB","HC")),""),IF(F297="D",IF(L297&gt;=20,IF(L297&gt;=170,"DA","DB"),""))))</f>
        <v>HC</v>
      </c>
      <c r="O297" s="17"/>
      <c r="P297" s="53"/>
      <c r="Q297" s="51"/>
      <c r="R297"/>
    </row>
    <row r="298" spans="1:27" x14ac:dyDescent="0.55000000000000004">
      <c r="A298" s="56">
        <v>2625</v>
      </c>
      <c r="B298" s="25" t="s">
        <v>432</v>
      </c>
      <c r="C298" s="26" t="s">
        <v>462</v>
      </c>
      <c r="D298" s="10" t="s">
        <v>8</v>
      </c>
      <c r="E298" s="3" t="s">
        <v>422</v>
      </c>
      <c r="F298" s="3" t="s">
        <v>18</v>
      </c>
      <c r="G298" s="57" t="s">
        <v>974</v>
      </c>
      <c r="H298" s="75">
        <v>0</v>
      </c>
      <c r="I298" s="57">
        <v>20</v>
      </c>
      <c r="J298" s="57">
        <v>3196</v>
      </c>
      <c r="K298" s="57">
        <v>159.80000000000001</v>
      </c>
      <c r="L298" s="76">
        <v>159.80000000000001</v>
      </c>
      <c r="M298" s="4">
        <f>IF(AND(L298&lt;&gt;"",L298&lt;&gt;0),IF(L298&gt;=210,0,IF(L298&lt;153,40,ROUND(((ROUNDUP((210-L298),0))*0.7),0))),"")</f>
        <v>36</v>
      </c>
      <c r="N298" s="9" t="str">
        <f>IF(A298="LE","",IF(F298="H",IF(L298&gt;=0,IF(L298&gt;=190,"HA",IF(L298&gt;=178,"HB","HC")),""),IF(F298="D",IF(L298&gt;=20,IF(L298&gt;=170,"DA","DB"),""))))</f>
        <v>DB</v>
      </c>
      <c r="O298" s="17"/>
      <c r="P298" s="53"/>
      <c r="Q298" s="51"/>
      <c r="R298"/>
    </row>
    <row r="299" spans="1:27" x14ac:dyDescent="0.55000000000000004">
      <c r="A299" s="58">
        <v>2889</v>
      </c>
      <c r="B299" s="28" t="s">
        <v>432</v>
      </c>
      <c r="C299" s="28" t="s">
        <v>433</v>
      </c>
      <c r="D299" s="59" t="s">
        <v>8</v>
      </c>
      <c r="E299" s="8" t="s">
        <v>422</v>
      </c>
      <c r="F299" s="8" t="s">
        <v>10</v>
      </c>
      <c r="G299" s="57" t="s">
        <v>974</v>
      </c>
      <c r="H299" s="12">
        <v>0</v>
      </c>
      <c r="I299" s="57">
        <v>0</v>
      </c>
      <c r="J299" s="57">
        <v>0</v>
      </c>
      <c r="K299" s="57">
        <v>0</v>
      </c>
      <c r="L299" s="21">
        <v>0</v>
      </c>
      <c r="M299" s="4">
        <v>0</v>
      </c>
      <c r="N299" s="9"/>
      <c r="O299" s="17"/>
      <c r="P299" s="53"/>
      <c r="Q299" s="51"/>
      <c r="R299"/>
      <c r="T299" s="46"/>
      <c r="U299" s="46"/>
      <c r="V299" s="46"/>
      <c r="W299" s="46"/>
      <c r="X299" s="46"/>
      <c r="Y299" s="46"/>
      <c r="Z299" s="46"/>
      <c r="AA299" s="46"/>
    </row>
    <row r="300" spans="1:27" x14ac:dyDescent="0.55000000000000004">
      <c r="A300" s="58">
        <v>2971</v>
      </c>
      <c r="B300" s="28" t="s">
        <v>432</v>
      </c>
      <c r="C300" s="77" t="s">
        <v>950</v>
      </c>
      <c r="D300" s="57" t="s">
        <v>8</v>
      </c>
      <c r="E300" s="57" t="s">
        <v>422</v>
      </c>
      <c r="F300" s="57" t="s">
        <v>10</v>
      </c>
      <c r="G300" s="57" t="s">
        <v>974</v>
      </c>
      <c r="H300" s="12">
        <v>0</v>
      </c>
      <c r="I300" s="57">
        <v>0</v>
      </c>
      <c r="J300" s="57">
        <v>0</v>
      </c>
      <c r="K300" s="57">
        <v>0</v>
      </c>
      <c r="L300" s="21">
        <v>0</v>
      </c>
      <c r="M300" s="4">
        <v>0</v>
      </c>
      <c r="N300" s="61"/>
      <c r="O300" s="17"/>
      <c r="P300" s="53"/>
      <c r="Q300" s="51"/>
      <c r="R300"/>
    </row>
    <row r="301" spans="1:27" x14ac:dyDescent="0.55000000000000004">
      <c r="A301" s="56">
        <v>2123</v>
      </c>
      <c r="B301" s="25" t="s">
        <v>464</v>
      </c>
      <c r="C301" s="26" t="s">
        <v>465</v>
      </c>
      <c r="D301" s="10" t="s">
        <v>61</v>
      </c>
      <c r="E301" s="3" t="s">
        <v>422</v>
      </c>
      <c r="F301" s="3" t="s">
        <v>18</v>
      </c>
      <c r="G301" s="57" t="s">
        <v>423</v>
      </c>
      <c r="H301" s="57">
        <v>141.78</v>
      </c>
      <c r="I301" s="57">
        <v>52</v>
      </c>
      <c r="J301" s="57">
        <v>7365</v>
      </c>
      <c r="K301" s="57">
        <v>141.63</v>
      </c>
      <c r="L301" s="76">
        <v>141.63</v>
      </c>
      <c r="M301" s="4">
        <f>IF(AND(L301&lt;&gt;"",L301&lt;&gt;0),IF(L301&gt;=210,0,IF(L301&lt;153,40,ROUND(((ROUNDUP((210-L301),0))*0.7),0))),"")</f>
        <v>40</v>
      </c>
      <c r="N301" s="9" t="str">
        <f>IF(A301="LE","",IF(F301="H",IF(L301&gt;=0,IF(L301&gt;=190,"HA",IF(L301&gt;=178,"HB","HC")),""),IF(F301="D",IF(L301&gt;=20,IF(L301&gt;=170,"DA","DB"),""))))</f>
        <v>DB</v>
      </c>
      <c r="O301" s="17"/>
      <c r="P301" s="53"/>
      <c r="Q301" s="51"/>
      <c r="R301"/>
      <c r="T301" s="46"/>
      <c r="U301" s="46"/>
      <c r="V301" s="46"/>
      <c r="W301" s="46"/>
      <c r="X301" s="46"/>
      <c r="Y301" s="46"/>
      <c r="Z301" s="46"/>
      <c r="AA301" s="46"/>
    </row>
    <row r="302" spans="1:27" x14ac:dyDescent="0.55000000000000004">
      <c r="A302" s="56">
        <v>2761</v>
      </c>
      <c r="B302" s="29" t="s">
        <v>429</v>
      </c>
      <c r="C302" s="26" t="s">
        <v>379</v>
      </c>
      <c r="D302" s="10" t="s">
        <v>8</v>
      </c>
      <c r="E302" s="3" t="s">
        <v>422</v>
      </c>
      <c r="F302" s="3" t="s">
        <v>10</v>
      </c>
      <c r="G302" s="57" t="s">
        <v>423</v>
      </c>
      <c r="H302" s="57">
        <v>152.41999999999999</v>
      </c>
      <c r="I302" s="57">
        <v>38</v>
      </c>
      <c r="J302" s="57">
        <v>5525</v>
      </c>
      <c r="K302" s="57">
        <v>145.38999999999999</v>
      </c>
      <c r="L302" s="76">
        <v>145.38999999999999</v>
      </c>
      <c r="M302" s="4">
        <f>IF(AND(L302&lt;&gt;"",L302&lt;&gt;0),IF(L302&gt;=210,0,IF(L302&lt;153,40,ROUND(((ROUNDUP((210-L302),0))*0.7),0))),"")</f>
        <v>40</v>
      </c>
      <c r="N302" s="9" t="str">
        <f>IF(A302="LE","",IF(F302="H",IF(L302&gt;=0,IF(L302&gt;=190,"HA",IF(L302&gt;=178,"HB","HC")),""),IF(F302="D",IF(L302&gt;=20,IF(L302&gt;=170,"DA","DB"),""))))</f>
        <v>HC</v>
      </c>
      <c r="O302" s="17"/>
      <c r="P302" s="53"/>
      <c r="Q302" s="51"/>
      <c r="R302"/>
      <c r="T302" s="46"/>
      <c r="U302" s="46"/>
      <c r="V302" s="46"/>
      <c r="W302" s="46"/>
      <c r="X302" s="46"/>
      <c r="Y302" s="46"/>
      <c r="Z302" s="46"/>
      <c r="AA302" s="46"/>
    </row>
    <row r="303" spans="1:27" x14ac:dyDescent="0.55000000000000004">
      <c r="A303" s="56">
        <v>3</v>
      </c>
      <c r="B303" s="25" t="s">
        <v>463</v>
      </c>
      <c r="C303" s="26" t="s">
        <v>354</v>
      </c>
      <c r="D303" s="3" t="s">
        <v>8</v>
      </c>
      <c r="E303" s="3" t="s">
        <v>422</v>
      </c>
      <c r="F303" s="3" t="s">
        <v>18</v>
      </c>
      <c r="G303" s="57" t="s">
        <v>423</v>
      </c>
      <c r="H303" s="12">
        <v>0</v>
      </c>
      <c r="I303" s="57">
        <v>0</v>
      </c>
      <c r="J303" s="57">
        <v>0</v>
      </c>
      <c r="K303" s="57">
        <v>0</v>
      </c>
      <c r="L303" s="21">
        <v>0</v>
      </c>
      <c r="M303" s="4">
        <v>0</v>
      </c>
      <c r="N303" s="9"/>
      <c r="O303" s="17"/>
      <c r="P303" s="53"/>
      <c r="Q303" s="51"/>
      <c r="R303"/>
      <c r="T303" s="46"/>
      <c r="U303" s="46"/>
      <c r="V303" s="46"/>
      <c r="W303" s="46"/>
      <c r="X303" s="46"/>
      <c r="Y303" s="46"/>
      <c r="Z303" s="46"/>
      <c r="AA303" s="46"/>
    </row>
    <row r="304" spans="1:27" x14ac:dyDescent="0.55000000000000004">
      <c r="A304" s="56">
        <v>2109</v>
      </c>
      <c r="B304" s="27" t="s">
        <v>508</v>
      </c>
      <c r="C304" s="26" t="s">
        <v>509</v>
      </c>
      <c r="D304" s="10" t="s">
        <v>171</v>
      </c>
      <c r="E304" s="3" t="s">
        <v>468</v>
      </c>
      <c r="F304" s="3" t="s">
        <v>10</v>
      </c>
      <c r="G304" s="57" t="s">
        <v>366</v>
      </c>
      <c r="H304" s="57">
        <v>205.57</v>
      </c>
      <c r="I304" s="57">
        <v>100</v>
      </c>
      <c r="J304" s="57">
        <v>20201</v>
      </c>
      <c r="K304" s="57">
        <v>202.01</v>
      </c>
      <c r="L304" s="76">
        <v>202.01</v>
      </c>
      <c r="M304" s="4">
        <f>IF(AND(L304&lt;&gt;"",L304&lt;&gt;0),IF(L304&gt;=210,0,IF(L304&lt;153,40,ROUND(((ROUNDUP((210-L304),0))*0.7),0))),"")</f>
        <v>6</v>
      </c>
      <c r="N304" s="9" t="str">
        <f>IF(A304="LE","",IF(F304="H",IF(L304&gt;=0,IF(L304&gt;=190,"HA",IF(L304&gt;=178,"HB","HC")),""),IF(F304="D",IF(L304&gt;=20,IF(L304&gt;=170,"DA","DB"),""))))</f>
        <v>HA</v>
      </c>
      <c r="O304" s="17"/>
      <c r="P304" s="53"/>
      <c r="Q304" s="51"/>
      <c r="R304"/>
      <c r="T304" s="46"/>
      <c r="U304" s="46"/>
      <c r="V304" s="46"/>
      <c r="W304" s="46"/>
      <c r="X304" s="46"/>
      <c r="Y304" s="46"/>
      <c r="Z304" s="46"/>
      <c r="AA304" s="46"/>
    </row>
    <row r="305" spans="1:27" x14ac:dyDescent="0.55000000000000004">
      <c r="A305" s="56">
        <v>2163</v>
      </c>
      <c r="B305" s="27" t="s">
        <v>508</v>
      </c>
      <c r="C305" s="26" t="s">
        <v>524</v>
      </c>
      <c r="D305" s="3" t="s">
        <v>171</v>
      </c>
      <c r="E305" s="3" t="s">
        <v>468</v>
      </c>
      <c r="F305" s="3" t="s">
        <v>18</v>
      </c>
      <c r="G305" s="57" t="s">
        <v>366</v>
      </c>
      <c r="H305" s="57">
        <v>189.02</v>
      </c>
      <c r="I305" s="57">
        <v>63</v>
      </c>
      <c r="J305" s="57">
        <v>11751</v>
      </c>
      <c r="K305" s="57">
        <v>186.52</v>
      </c>
      <c r="L305" s="76">
        <v>186.52</v>
      </c>
      <c r="M305" s="4">
        <f>IF(AND(L305&lt;&gt;"",L305&lt;&gt;0),IF(L305&gt;=210,0,IF(L305&lt;153,40,ROUND(((ROUNDUP((210-L305),0))*0.7),0))),"")</f>
        <v>17</v>
      </c>
      <c r="N305" s="9" t="str">
        <f>IF(A305="LE","",IF(F305="H",IF(L305&gt;=0,IF(L305&gt;=190,"HA",IF(L305&gt;=178,"HB","HC")),""),IF(F305="D",IF(L305&gt;=20,IF(L305&gt;=170,"DA","DB"),""))))</f>
        <v>DA</v>
      </c>
      <c r="O305" s="17"/>
      <c r="P305" s="53"/>
      <c r="Q305" s="51"/>
      <c r="R305"/>
      <c r="T305" s="46"/>
      <c r="U305" s="46"/>
      <c r="V305" s="46"/>
      <c r="W305" s="46"/>
      <c r="X305" s="46"/>
      <c r="Y305" s="46"/>
      <c r="Z305" s="46"/>
      <c r="AA305" s="46"/>
    </row>
    <row r="306" spans="1:27" x14ac:dyDescent="0.55000000000000004">
      <c r="A306" s="56">
        <v>2956</v>
      </c>
      <c r="B306" s="77" t="s">
        <v>508</v>
      </c>
      <c r="C306" s="28" t="s">
        <v>912</v>
      </c>
      <c r="D306" s="57" t="s">
        <v>171</v>
      </c>
      <c r="E306" s="58" t="s">
        <v>468</v>
      </c>
      <c r="F306" s="57" t="s">
        <v>10</v>
      </c>
      <c r="G306" s="57" t="s">
        <v>366</v>
      </c>
      <c r="H306" s="12">
        <v>0</v>
      </c>
      <c r="I306" s="57">
        <v>0</v>
      </c>
      <c r="J306" s="57">
        <v>0</v>
      </c>
      <c r="K306" s="57">
        <v>0</v>
      </c>
      <c r="L306" s="21">
        <v>0</v>
      </c>
      <c r="M306" s="4">
        <v>0</v>
      </c>
      <c r="N306" s="61"/>
      <c r="O306" s="17"/>
      <c r="P306" s="53"/>
      <c r="Q306" s="51"/>
      <c r="R306"/>
      <c r="T306" s="46"/>
      <c r="U306" s="46"/>
      <c r="V306" s="46"/>
      <c r="W306" s="46"/>
      <c r="X306" s="46"/>
      <c r="Y306" s="46"/>
      <c r="Z306" s="46"/>
      <c r="AA306" s="46"/>
    </row>
    <row r="307" spans="1:27" x14ac:dyDescent="0.55000000000000004">
      <c r="A307" s="56">
        <v>2563</v>
      </c>
      <c r="B307" s="27" t="s">
        <v>617</v>
      </c>
      <c r="C307" s="26" t="s">
        <v>222</v>
      </c>
      <c r="D307" s="14" t="s">
        <v>8</v>
      </c>
      <c r="E307" s="3" t="s">
        <v>468</v>
      </c>
      <c r="F307" s="3" t="s">
        <v>10</v>
      </c>
      <c r="G307" s="57" t="s">
        <v>569</v>
      </c>
      <c r="H307" s="57">
        <v>144.08000000000001</v>
      </c>
      <c r="I307" s="57">
        <v>72</v>
      </c>
      <c r="J307" s="57">
        <v>10219</v>
      </c>
      <c r="K307" s="57">
        <v>141.93</v>
      </c>
      <c r="L307" s="76">
        <v>141.93</v>
      </c>
      <c r="M307" s="4">
        <f>IF(AND(L307&lt;&gt;"",L307&lt;&gt;0),IF(L307&gt;=210,0,IF(L307&lt;153,40,ROUND(((ROUNDUP((210-L307),0))*0.7),0))),"")</f>
        <v>40</v>
      </c>
      <c r="N307" s="9" t="str">
        <f t="shared" ref="N307:N313" si="16">IF(A307="LE","",IF(F307="H",IF(L307&gt;=0,IF(L307&gt;=190,"HA",IF(L307&gt;=178,"HB","HC")),""),IF(F307="D",IF(L307&gt;=20,IF(L307&gt;=170,"DA","DB"),""))))</f>
        <v>HC</v>
      </c>
      <c r="O307" s="17"/>
      <c r="P307" s="53"/>
      <c r="Q307" s="51"/>
      <c r="R307"/>
      <c r="T307" s="46"/>
      <c r="U307" s="46"/>
      <c r="V307" s="46"/>
      <c r="W307" s="46"/>
      <c r="X307" s="46"/>
      <c r="Y307" s="46"/>
      <c r="Z307" s="46"/>
      <c r="AA307" s="46"/>
    </row>
    <row r="308" spans="1:27" x14ac:dyDescent="0.55000000000000004">
      <c r="A308" s="64">
        <v>2799</v>
      </c>
      <c r="B308" s="65" t="s">
        <v>602</v>
      </c>
      <c r="C308" s="65" t="s">
        <v>614</v>
      </c>
      <c r="D308" s="59" t="s">
        <v>8</v>
      </c>
      <c r="E308" s="59" t="s">
        <v>468</v>
      </c>
      <c r="F308" s="59" t="s">
        <v>10</v>
      </c>
      <c r="G308" s="57" t="s">
        <v>475</v>
      </c>
      <c r="H308" s="57">
        <v>171.03</v>
      </c>
      <c r="I308" s="57">
        <v>91</v>
      </c>
      <c r="J308" s="57">
        <v>15565</v>
      </c>
      <c r="K308" s="57">
        <v>171.04</v>
      </c>
      <c r="L308" s="76">
        <v>171.04</v>
      </c>
      <c r="M308" s="4">
        <f>IF(AND(L308&lt;&gt;"",L308&lt;&gt;0),IF(L308&gt;=210,0,IF(L308&lt;153,40,ROUND(((ROUNDUP((210-L308),0))*0.7),0))),"")</f>
        <v>27</v>
      </c>
      <c r="N308" s="9" t="str">
        <f t="shared" si="16"/>
        <v>HC</v>
      </c>
      <c r="O308" s="17"/>
      <c r="P308" s="53"/>
      <c r="Q308" s="51"/>
      <c r="R308"/>
      <c r="T308" s="46"/>
      <c r="U308" s="46"/>
      <c r="V308" s="46"/>
      <c r="W308" s="46"/>
      <c r="X308" s="46"/>
      <c r="Y308" s="46"/>
      <c r="Z308" s="46"/>
      <c r="AA308" s="46"/>
    </row>
    <row r="309" spans="1:27" x14ac:dyDescent="0.55000000000000004">
      <c r="A309" s="64">
        <v>2800</v>
      </c>
      <c r="B309" s="65" t="s">
        <v>602</v>
      </c>
      <c r="C309" s="65" t="s">
        <v>603</v>
      </c>
      <c r="D309" s="59" t="s">
        <v>8</v>
      </c>
      <c r="E309" s="59" t="s">
        <v>468</v>
      </c>
      <c r="F309" s="59" t="s">
        <v>10</v>
      </c>
      <c r="G309" s="57" t="s">
        <v>475</v>
      </c>
      <c r="H309" s="57">
        <v>143.74</v>
      </c>
      <c r="I309" s="57">
        <v>42</v>
      </c>
      <c r="J309" s="57">
        <v>6098</v>
      </c>
      <c r="K309" s="57">
        <v>145.19</v>
      </c>
      <c r="L309" s="76">
        <v>145.19</v>
      </c>
      <c r="M309" s="4">
        <f>IF(AND(L309&lt;&gt;"",L309&lt;&gt;0),IF(L309&gt;=210,0,IF(L309&lt;153,40,ROUND(((ROUNDUP((210-L309),0))*0.7),0))),"")</f>
        <v>40</v>
      </c>
      <c r="N309" s="9" t="str">
        <f t="shared" si="16"/>
        <v>HC</v>
      </c>
      <c r="O309" s="17"/>
      <c r="P309" s="53"/>
      <c r="Q309" s="51"/>
      <c r="R309"/>
    </row>
    <row r="310" spans="1:27" x14ac:dyDescent="0.55000000000000004">
      <c r="A310" s="64">
        <v>2801</v>
      </c>
      <c r="B310" s="65" t="s">
        <v>602</v>
      </c>
      <c r="C310" s="65" t="s">
        <v>627</v>
      </c>
      <c r="D310" s="59" t="s">
        <v>8</v>
      </c>
      <c r="E310" s="59" t="s">
        <v>468</v>
      </c>
      <c r="F310" s="59" t="s">
        <v>18</v>
      </c>
      <c r="G310" s="57" t="s">
        <v>475</v>
      </c>
      <c r="H310" s="12">
        <v>0</v>
      </c>
      <c r="I310" s="57">
        <v>6</v>
      </c>
      <c r="J310" s="57">
        <v>826</v>
      </c>
      <c r="K310" s="57">
        <v>137.66999999999999</v>
      </c>
      <c r="L310" s="21">
        <v>0</v>
      </c>
      <c r="M310" s="4">
        <v>0</v>
      </c>
      <c r="N310" s="9" t="str">
        <f t="shared" si="16"/>
        <v/>
      </c>
      <c r="O310" s="17"/>
      <c r="P310" s="53"/>
      <c r="Q310" s="51"/>
      <c r="R310"/>
    </row>
    <row r="311" spans="1:27" x14ac:dyDescent="0.55000000000000004">
      <c r="A311" s="56">
        <v>2240</v>
      </c>
      <c r="B311" s="27" t="s">
        <v>535</v>
      </c>
      <c r="C311" s="26" t="s">
        <v>253</v>
      </c>
      <c r="D311" s="10" t="s">
        <v>255</v>
      </c>
      <c r="E311" s="3" t="s">
        <v>468</v>
      </c>
      <c r="F311" s="3" t="s">
        <v>10</v>
      </c>
      <c r="G311" s="57" t="s">
        <v>366</v>
      </c>
      <c r="H311" s="57">
        <v>188.19</v>
      </c>
      <c r="I311" s="57">
        <v>84</v>
      </c>
      <c r="J311" s="57">
        <v>16000</v>
      </c>
      <c r="K311" s="57">
        <v>190.48</v>
      </c>
      <c r="L311" s="76">
        <v>190.48</v>
      </c>
      <c r="M311" s="4">
        <f>IF(AND(L311&lt;&gt;"",L311&lt;&gt;0),IF(L311&gt;=210,0,IF(L311&lt;153,40,ROUND(((ROUNDUP((210-L311),0))*0.7),0))),"")</f>
        <v>14</v>
      </c>
      <c r="N311" s="9" t="str">
        <f t="shared" si="16"/>
        <v>HA</v>
      </c>
      <c r="O311" s="17"/>
      <c r="P311" s="53"/>
      <c r="Q311" s="51"/>
      <c r="R311" s="46"/>
      <c r="S311" s="54"/>
      <c r="T311" s="46"/>
      <c r="U311" s="46"/>
      <c r="V311" s="46"/>
      <c r="W311" s="46"/>
      <c r="X311" s="46"/>
      <c r="Y311" s="46"/>
      <c r="Z311" s="46"/>
      <c r="AA311" s="46"/>
    </row>
    <row r="312" spans="1:27" x14ac:dyDescent="0.55000000000000004">
      <c r="A312" s="56">
        <v>2781</v>
      </c>
      <c r="B312" s="25" t="s">
        <v>546</v>
      </c>
      <c r="C312" s="26" t="s">
        <v>528</v>
      </c>
      <c r="D312" s="10" t="s">
        <v>171</v>
      </c>
      <c r="E312" s="3" t="s">
        <v>468</v>
      </c>
      <c r="F312" s="3" t="s">
        <v>10</v>
      </c>
      <c r="G312" s="57" t="s">
        <v>366</v>
      </c>
      <c r="H312" s="57">
        <v>197.37</v>
      </c>
      <c r="I312" s="57">
        <v>36</v>
      </c>
      <c r="J312" s="57">
        <v>6515</v>
      </c>
      <c r="K312" s="57">
        <v>180.97</v>
      </c>
      <c r="L312" s="76">
        <v>180.97</v>
      </c>
      <c r="M312" s="4">
        <f>IF(AND(L312&lt;&gt;"",L312&lt;&gt;0),IF(L312&gt;=210,0,IF(L312&lt;153,40,ROUND(((ROUNDUP((210-L312),0))*0.7),0))),"")</f>
        <v>21</v>
      </c>
      <c r="N312" s="9" t="str">
        <f t="shared" si="16"/>
        <v>HB</v>
      </c>
      <c r="O312" s="17"/>
      <c r="P312" s="53"/>
      <c r="Q312" s="51"/>
      <c r="R312" s="46"/>
      <c r="S312" s="54"/>
      <c r="T312" s="46"/>
      <c r="U312" s="46"/>
      <c r="V312" s="46"/>
      <c r="W312" s="46"/>
      <c r="X312" s="46"/>
      <c r="Y312" s="46"/>
      <c r="Z312" s="46"/>
      <c r="AA312" s="46"/>
    </row>
    <row r="313" spans="1:27" x14ac:dyDescent="0.55000000000000004">
      <c r="A313" s="56">
        <v>70</v>
      </c>
      <c r="B313" s="27" t="s">
        <v>512</v>
      </c>
      <c r="C313" s="26" t="s">
        <v>93</v>
      </c>
      <c r="D313" s="3" t="s">
        <v>8</v>
      </c>
      <c r="E313" s="3" t="s">
        <v>468</v>
      </c>
      <c r="F313" s="3" t="s">
        <v>10</v>
      </c>
      <c r="G313" s="57" t="s">
        <v>473</v>
      </c>
      <c r="H313" s="57">
        <v>173.04</v>
      </c>
      <c r="I313" s="57">
        <v>274</v>
      </c>
      <c r="J313" s="57">
        <v>46620</v>
      </c>
      <c r="K313" s="57">
        <v>170.15</v>
      </c>
      <c r="L313" s="76">
        <v>170.15</v>
      </c>
      <c r="M313" s="4">
        <f>IF(AND(L313&lt;&gt;"",L313&lt;&gt;0),IF(L313&gt;=210,0,IF(L313&lt;153,40,ROUND(((ROUNDUP((210-L313),0))*0.7),0))),"")</f>
        <v>28</v>
      </c>
      <c r="N313" s="9" t="str">
        <f t="shared" si="16"/>
        <v>HC</v>
      </c>
      <c r="O313" s="17"/>
      <c r="P313" s="53"/>
      <c r="Q313" s="51"/>
      <c r="R313" s="54"/>
      <c r="S313" s="46"/>
      <c r="T313" s="46"/>
      <c r="U313" s="46"/>
      <c r="V313" s="46"/>
      <c r="W313" s="46"/>
      <c r="X313" s="46"/>
      <c r="Y313" s="46"/>
      <c r="Z313" s="46"/>
      <c r="AA313" s="46"/>
    </row>
    <row r="314" spans="1:27" x14ac:dyDescent="0.55000000000000004">
      <c r="A314" s="56">
        <v>71</v>
      </c>
      <c r="B314" s="27" t="s">
        <v>512</v>
      </c>
      <c r="C314" s="26" t="s">
        <v>513</v>
      </c>
      <c r="D314" s="3" t="s">
        <v>8</v>
      </c>
      <c r="E314" s="3" t="s">
        <v>468</v>
      </c>
      <c r="F314" s="3" t="s">
        <v>10</v>
      </c>
      <c r="G314" s="57" t="s">
        <v>366</v>
      </c>
      <c r="H314" s="12">
        <v>0</v>
      </c>
      <c r="I314" s="57">
        <v>5</v>
      </c>
      <c r="J314" s="57">
        <v>1040</v>
      </c>
      <c r="K314" s="57">
        <v>208</v>
      </c>
      <c r="L314" s="21">
        <v>0</v>
      </c>
      <c r="M314" s="4">
        <v>0</v>
      </c>
      <c r="N314" s="9"/>
      <c r="O314" s="17"/>
      <c r="P314" s="53"/>
      <c r="Q314" s="51"/>
      <c r="R314" s="46"/>
      <c r="S314" s="54"/>
      <c r="T314" s="46"/>
      <c r="U314" s="46"/>
      <c r="V314" s="46"/>
      <c r="W314" s="46"/>
      <c r="X314" s="46"/>
      <c r="Y314" s="46"/>
      <c r="Z314" s="46"/>
      <c r="AA314" s="46"/>
    </row>
    <row r="315" spans="1:27" x14ac:dyDescent="0.55000000000000004">
      <c r="A315" s="56">
        <v>75</v>
      </c>
      <c r="B315" s="25" t="s">
        <v>607</v>
      </c>
      <c r="C315" s="26" t="s">
        <v>298</v>
      </c>
      <c r="D315" s="3" t="s">
        <v>8</v>
      </c>
      <c r="E315" s="3" t="s">
        <v>468</v>
      </c>
      <c r="F315" s="3" t="s">
        <v>10</v>
      </c>
      <c r="G315" s="57" t="s">
        <v>592</v>
      </c>
      <c r="H315" s="12">
        <v>0</v>
      </c>
      <c r="I315" s="57">
        <v>6</v>
      </c>
      <c r="J315" s="57">
        <v>798</v>
      </c>
      <c r="K315" s="57">
        <v>133</v>
      </c>
      <c r="L315" s="21">
        <v>0</v>
      </c>
      <c r="M315" s="4">
        <v>0</v>
      </c>
      <c r="N315" s="9"/>
      <c r="O315" s="17"/>
      <c r="P315" s="53"/>
      <c r="Q315" s="51"/>
    </row>
    <row r="316" spans="1:27" x14ac:dyDescent="0.55000000000000004">
      <c r="A316" s="56">
        <v>76</v>
      </c>
      <c r="B316" s="27" t="s">
        <v>547</v>
      </c>
      <c r="C316" s="26" t="s">
        <v>201</v>
      </c>
      <c r="D316" s="3" t="s">
        <v>8</v>
      </c>
      <c r="E316" s="3" t="s">
        <v>468</v>
      </c>
      <c r="F316" s="3" t="s">
        <v>10</v>
      </c>
      <c r="G316" s="57" t="s">
        <v>36</v>
      </c>
      <c r="H316" s="57">
        <v>173.91</v>
      </c>
      <c r="I316" s="57">
        <v>158</v>
      </c>
      <c r="J316" s="57">
        <v>27590</v>
      </c>
      <c r="K316" s="57">
        <v>174.62</v>
      </c>
      <c r="L316" s="76">
        <v>174.62</v>
      </c>
      <c r="M316" s="4">
        <f t="shared" ref="M316:M321" si="17">IF(AND(L316&lt;&gt;"",L316&lt;&gt;0),IF(L316&gt;=210,0,IF(L316&lt;153,40,ROUND(((ROUNDUP((210-L316),0))*0.7),0))),"")</f>
        <v>25</v>
      </c>
      <c r="N316" s="9" t="str">
        <f t="shared" ref="N316:N321" si="18">IF(A316="LE","",IF(F316="H",IF(L316&gt;=0,IF(L316&gt;=190,"HA",IF(L316&gt;=178,"HB","HC")),""),IF(F316="D",IF(L316&gt;=20,IF(L316&gt;=170,"DA","DB"),""))))</f>
        <v>HC</v>
      </c>
      <c r="O316" s="17"/>
      <c r="P316" s="53"/>
      <c r="Q316" s="51"/>
    </row>
    <row r="317" spans="1:27" x14ac:dyDescent="0.55000000000000004">
      <c r="A317" s="56">
        <v>83</v>
      </c>
      <c r="B317" s="27" t="s">
        <v>62</v>
      </c>
      <c r="C317" s="26" t="s">
        <v>596</v>
      </c>
      <c r="D317" s="3" t="s">
        <v>8</v>
      </c>
      <c r="E317" s="3" t="s">
        <v>468</v>
      </c>
      <c r="F317" s="3" t="s">
        <v>18</v>
      </c>
      <c r="G317" s="57" t="s">
        <v>473</v>
      </c>
      <c r="H317" s="57">
        <v>159.16999999999999</v>
      </c>
      <c r="I317" s="57">
        <v>155</v>
      </c>
      <c r="J317" s="57">
        <v>24822</v>
      </c>
      <c r="K317" s="57">
        <v>160.13999999999999</v>
      </c>
      <c r="L317" s="76">
        <v>160.13999999999999</v>
      </c>
      <c r="M317" s="4">
        <f t="shared" si="17"/>
        <v>35</v>
      </c>
      <c r="N317" s="9" t="str">
        <f t="shared" si="18"/>
        <v>DB</v>
      </c>
      <c r="O317" s="17"/>
      <c r="P317" s="53"/>
      <c r="Q317" s="51"/>
    </row>
    <row r="318" spans="1:27" x14ac:dyDescent="0.55000000000000004">
      <c r="A318" s="56">
        <v>92</v>
      </c>
      <c r="B318" s="27" t="s">
        <v>567</v>
      </c>
      <c r="C318" s="26" t="s">
        <v>568</v>
      </c>
      <c r="D318" s="3" t="s">
        <v>8</v>
      </c>
      <c r="E318" s="3" t="s">
        <v>468</v>
      </c>
      <c r="F318" s="3" t="s">
        <v>10</v>
      </c>
      <c r="G318" s="57" t="s">
        <v>569</v>
      </c>
      <c r="H318" s="57">
        <v>166.22</v>
      </c>
      <c r="I318" s="57">
        <v>98</v>
      </c>
      <c r="J318" s="57">
        <v>16783</v>
      </c>
      <c r="K318" s="57">
        <v>171.26</v>
      </c>
      <c r="L318" s="76">
        <v>171.26</v>
      </c>
      <c r="M318" s="4">
        <f t="shared" si="17"/>
        <v>27</v>
      </c>
      <c r="N318" s="9" t="str">
        <f t="shared" si="18"/>
        <v>HC</v>
      </c>
      <c r="O318" s="17"/>
      <c r="P318" s="53"/>
      <c r="Q318" s="51"/>
      <c r="R318" s="54"/>
      <c r="S318" s="46"/>
      <c r="T318" s="46"/>
      <c r="U318" s="46"/>
      <c r="V318" s="46"/>
      <c r="W318" s="46"/>
      <c r="X318" s="46"/>
      <c r="Y318" s="46"/>
      <c r="Z318" s="46"/>
      <c r="AA318" s="46"/>
    </row>
    <row r="319" spans="1:27" x14ac:dyDescent="0.55000000000000004">
      <c r="A319" s="56">
        <v>2602</v>
      </c>
      <c r="B319" s="25" t="s">
        <v>514</v>
      </c>
      <c r="C319" s="26" t="s">
        <v>515</v>
      </c>
      <c r="D319" s="10" t="s">
        <v>8</v>
      </c>
      <c r="E319" s="3" t="s">
        <v>468</v>
      </c>
      <c r="F319" s="3" t="s">
        <v>10</v>
      </c>
      <c r="G319" s="57" t="s">
        <v>473</v>
      </c>
      <c r="H319" s="57">
        <v>213.09</v>
      </c>
      <c r="I319" s="57">
        <v>155</v>
      </c>
      <c r="J319" s="57">
        <v>32791</v>
      </c>
      <c r="K319" s="57">
        <v>211.55</v>
      </c>
      <c r="L319" s="76">
        <v>211.55</v>
      </c>
      <c r="M319" s="4">
        <f t="shared" si="17"/>
        <v>0</v>
      </c>
      <c r="N319" s="9" t="str">
        <f t="shared" si="18"/>
        <v>HA</v>
      </c>
      <c r="O319" s="17"/>
      <c r="P319" s="53"/>
      <c r="Q319" s="51"/>
      <c r="R319" s="46"/>
      <c r="S319" s="54"/>
      <c r="T319" s="46"/>
      <c r="U319" s="46"/>
      <c r="V319" s="46"/>
      <c r="W319" s="46"/>
      <c r="X319" s="46"/>
      <c r="Y319" s="46"/>
      <c r="Z319" s="46"/>
      <c r="AA319" s="46"/>
    </row>
    <row r="320" spans="1:27" x14ac:dyDescent="0.55000000000000004">
      <c r="A320" s="56">
        <v>2748</v>
      </c>
      <c r="B320" s="25" t="s">
        <v>589</v>
      </c>
      <c r="C320" s="26" t="s">
        <v>590</v>
      </c>
      <c r="D320" s="10" t="s">
        <v>171</v>
      </c>
      <c r="E320" s="3" t="s">
        <v>468</v>
      </c>
      <c r="F320" s="3" t="s">
        <v>18</v>
      </c>
      <c r="G320" s="57" t="s">
        <v>36</v>
      </c>
      <c r="H320" s="57">
        <v>160.65</v>
      </c>
      <c r="I320" s="57">
        <v>90</v>
      </c>
      <c r="J320" s="57">
        <v>15008</v>
      </c>
      <c r="K320" s="57">
        <v>166.76</v>
      </c>
      <c r="L320" s="76">
        <v>166.76</v>
      </c>
      <c r="M320" s="4">
        <f t="shared" si="17"/>
        <v>31</v>
      </c>
      <c r="N320" s="9" t="str">
        <f t="shared" si="18"/>
        <v>DB</v>
      </c>
      <c r="O320" s="17"/>
      <c r="P320" s="53"/>
      <c r="Q320" s="51"/>
      <c r="R320"/>
      <c r="S320" s="51"/>
    </row>
    <row r="321" spans="1:27" x14ac:dyDescent="0.55000000000000004">
      <c r="A321" s="56">
        <v>1972</v>
      </c>
      <c r="B321" s="27" t="s">
        <v>606</v>
      </c>
      <c r="C321" s="26" t="s">
        <v>528</v>
      </c>
      <c r="D321" s="10" t="s">
        <v>8</v>
      </c>
      <c r="E321" s="3" t="s">
        <v>468</v>
      </c>
      <c r="F321" s="3" t="s">
        <v>10</v>
      </c>
      <c r="G321" s="57" t="s">
        <v>569</v>
      </c>
      <c r="H321" s="57">
        <v>151.47999999999999</v>
      </c>
      <c r="I321" s="57">
        <v>48</v>
      </c>
      <c r="J321" s="57">
        <v>7441</v>
      </c>
      <c r="K321" s="57">
        <v>155.02000000000001</v>
      </c>
      <c r="L321" s="76">
        <v>155.02000000000001</v>
      </c>
      <c r="M321" s="4">
        <f t="shared" si="17"/>
        <v>39</v>
      </c>
      <c r="N321" s="9" t="str">
        <f t="shared" si="18"/>
        <v>HC</v>
      </c>
      <c r="O321" s="17"/>
      <c r="P321" s="53"/>
      <c r="Q321" s="51"/>
    </row>
    <row r="322" spans="1:27" x14ac:dyDescent="0.55000000000000004">
      <c r="A322" s="64">
        <v>2868</v>
      </c>
      <c r="B322" s="65" t="s">
        <v>486</v>
      </c>
      <c r="C322" s="65" t="s">
        <v>487</v>
      </c>
      <c r="D322" s="59" t="s">
        <v>8</v>
      </c>
      <c r="E322" s="59" t="s">
        <v>468</v>
      </c>
      <c r="F322" s="59" t="s">
        <v>18</v>
      </c>
      <c r="G322" s="57" t="s">
        <v>475</v>
      </c>
      <c r="H322" s="12">
        <v>0</v>
      </c>
      <c r="I322" s="57">
        <v>6</v>
      </c>
      <c r="J322" s="57">
        <v>780</v>
      </c>
      <c r="K322" s="57">
        <v>130</v>
      </c>
      <c r="L322" s="21">
        <v>0</v>
      </c>
      <c r="M322" s="4">
        <v>0</v>
      </c>
      <c r="N322" s="9"/>
      <c r="O322" s="17"/>
      <c r="P322" s="53"/>
      <c r="Q322" s="51"/>
      <c r="R322" s="46"/>
      <c r="S322" s="54"/>
      <c r="T322" s="46"/>
      <c r="U322" s="46"/>
      <c r="V322" s="46"/>
      <c r="W322" s="46"/>
      <c r="X322" s="46"/>
      <c r="Y322" s="46"/>
      <c r="Z322" s="46"/>
      <c r="AA322" s="46"/>
    </row>
    <row r="323" spans="1:27" x14ac:dyDescent="0.55000000000000004">
      <c r="A323" s="56">
        <v>2739</v>
      </c>
      <c r="B323" s="30" t="s">
        <v>477</v>
      </c>
      <c r="C323" s="26" t="s">
        <v>478</v>
      </c>
      <c r="D323" s="14" t="s">
        <v>479</v>
      </c>
      <c r="E323" s="59" t="s">
        <v>468</v>
      </c>
      <c r="F323" s="3" t="s">
        <v>10</v>
      </c>
      <c r="G323" s="57" t="s">
        <v>480</v>
      </c>
      <c r="H323" s="57">
        <v>177.41</v>
      </c>
      <c r="I323" s="57">
        <v>54</v>
      </c>
      <c r="J323" s="57">
        <v>9580</v>
      </c>
      <c r="K323" s="57">
        <v>177.41</v>
      </c>
      <c r="L323" s="76">
        <v>177.41</v>
      </c>
      <c r="M323" s="4">
        <f t="shared" ref="M323:M330" si="19">IF(AND(L323&lt;&gt;"",L323&lt;&gt;0),IF(L323&gt;=210,0,IF(L323&lt;153,40,ROUND(((ROUNDUP((210-L323),0))*0.7),0))),"")</f>
        <v>23</v>
      </c>
      <c r="N323" s="9" t="str">
        <f t="shared" ref="N323:N330" si="20">IF(A323="LE","",IF(F323="H",IF(L323&gt;=0,IF(L323&gt;=190,"HA",IF(L323&gt;=178,"HB","HC")),""),IF(F323="D",IF(L323&gt;=20,IF(L323&gt;=170,"DA","DB"),""))))</f>
        <v>HC</v>
      </c>
      <c r="O323" s="17"/>
      <c r="P323" s="53"/>
      <c r="Q323" s="51"/>
      <c r="R323"/>
      <c r="S323" s="51"/>
    </row>
    <row r="324" spans="1:27" x14ac:dyDescent="0.55000000000000004">
      <c r="A324" s="56">
        <v>2253</v>
      </c>
      <c r="B324" s="25" t="s">
        <v>594</v>
      </c>
      <c r="C324" s="26" t="s">
        <v>595</v>
      </c>
      <c r="D324" s="10" t="s">
        <v>8</v>
      </c>
      <c r="E324" s="3" t="s">
        <v>468</v>
      </c>
      <c r="F324" s="3" t="s">
        <v>10</v>
      </c>
      <c r="G324" s="57" t="s">
        <v>366</v>
      </c>
      <c r="H324" s="57">
        <v>162.76</v>
      </c>
      <c r="I324" s="57">
        <v>70</v>
      </c>
      <c r="J324" s="57">
        <v>11190</v>
      </c>
      <c r="K324" s="57">
        <v>159.86000000000001</v>
      </c>
      <c r="L324" s="76">
        <v>159.86000000000001</v>
      </c>
      <c r="M324" s="4">
        <f t="shared" si="19"/>
        <v>36</v>
      </c>
      <c r="N324" s="9" t="str">
        <f t="shared" si="20"/>
        <v>HC</v>
      </c>
      <c r="O324" s="17"/>
      <c r="P324" s="53"/>
      <c r="Q324" s="51"/>
      <c r="R324"/>
      <c r="S324" s="51"/>
    </row>
    <row r="325" spans="1:27" x14ac:dyDescent="0.55000000000000004">
      <c r="A325" s="56">
        <v>2603</v>
      </c>
      <c r="B325" s="25" t="s">
        <v>551</v>
      </c>
      <c r="C325" s="26" t="s">
        <v>485</v>
      </c>
      <c r="D325" s="10" t="s">
        <v>8</v>
      </c>
      <c r="E325" s="3" t="s">
        <v>468</v>
      </c>
      <c r="F325" s="3" t="s">
        <v>10</v>
      </c>
      <c r="G325" s="57" t="s">
        <v>955</v>
      </c>
      <c r="H325" s="57">
        <v>174.35</v>
      </c>
      <c r="I325" s="57">
        <v>106</v>
      </c>
      <c r="J325" s="57">
        <v>18526</v>
      </c>
      <c r="K325" s="57">
        <v>174.77</v>
      </c>
      <c r="L325" s="76">
        <v>174.77</v>
      </c>
      <c r="M325" s="4">
        <f t="shared" si="19"/>
        <v>25</v>
      </c>
      <c r="N325" s="9" t="str">
        <f t="shared" si="20"/>
        <v>HC</v>
      </c>
      <c r="O325" s="17"/>
      <c r="P325" s="53"/>
      <c r="Q325" s="51"/>
      <c r="R325"/>
      <c r="S325" s="51"/>
    </row>
    <row r="326" spans="1:27" x14ac:dyDescent="0.55000000000000004">
      <c r="A326" s="56">
        <v>2604</v>
      </c>
      <c r="B326" s="25" t="s">
        <v>551</v>
      </c>
      <c r="C326" s="26" t="s">
        <v>351</v>
      </c>
      <c r="D326" s="10" t="s">
        <v>8</v>
      </c>
      <c r="E326" s="3" t="s">
        <v>468</v>
      </c>
      <c r="F326" s="3" t="s">
        <v>10</v>
      </c>
      <c r="G326" s="57" t="s">
        <v>366</v>
      </c>
      <c r="H326" s="57">
        <v>176.29</v>
      </c>
      <c r="I326" s="57">
        <v>210</v>
      </c>
      <c r="J326" s="57">
        <v>37393</v>
      </c>
      <c r="K326" s="57">
        <v>178.06</v>
      </c>
      <c r="L326" s="76">
        <v>178.06</v>
      </c>
      <c r="M326" s="4">
        <f t="shared" si="19"/>
        <v>22</v>
      </c>
      <c r="N326" s="9" t="str">
        <f t="shared" si="20"/>
        <v>HB</v>
      </c>
      <c r="O326" s="17"/>
      <c r="P326" s="53"/>
      <c r="Q326" s="51"/>
    </row>
    <row r="327" spans="1:27" x14ac:dyDescent="0.55000000000000004">
      <c r="A327" s="56">
        <v>2957</v>
      </c>
      <c r="B327" s="77" t="s">
        <v>918</v>
      </c>
      <c r="C327" s="28" t="s">
        <v>917</v>
      </c>
      <c r="D327" s="57" t="s">
        <v>99</v>
      </c>
      <c r="E327" s="58" t="s">
        <v>468</v>
      </c>
      <c r="F327" s="57" t="s">
        <v>10</v>
      </c>
      <c r="G327" s="57" t="s">
        <v>366</v>
      </c>
      <c r="H327" s="12">
        <v>0</v>
      </c>
      <c r="I327" s="57">
        <v>44</v>
      </c>
      <c r="J327" s="57">
        <v>8280</v>
      </c>
      <c r="K327" s="57">
        <v>188.18</v>
      </c>
      <c r="L327" s="76">
        <v>188.18</v>
      </c>
      <c r="M327" s="4">
        <f t="shared" si="19"/>
        <v>15</v>
      </c>
      <c r="N327" s="9" t="str">
        <f t="shared" si="20"/>
        <v>HB</v>
      </c>
      <c r="O327" s="17"/>
      <c r="P327" s="53"/>
      <c r="Q327" s="51"/>
      <c r="R327" s="46"/>
      <c r="S327" s="54"/>
      <c r="T327" s="46"/>
      <c r="U327" s="46"/>
      <c r="V327" s="46"/>
      <c r="W327" s="46"/>
      <c r="X327" s="46"/>
      <c r="Y327" s="46"/>
      <c r="Z327" s="46"/>
      <c r="AA327" s="46"/>
    </row>
    <row r="328" spans="1:27" x14ac:dyDescent="0.55000000000000004">
      <c r="A328" s="58">
        <v>2899</v>
      </c>
      <c r="B328" s="28" t="s">
        <v>497</v>
      </c>
      <c r="C328" s="28" t="s">
        <v>498</v>
      </c>
      <c r="D328" s="59" t="s">
        <v>8</v>
      </c>
      <c r="E328" s="8" t="s">
        <v>468</v>
      </c>
      <c r="F328" s="59" t="s">
        <v>10</v>
      </c>
      <c r="G328" s="57" t="s">
        <v>366</v>
      </c>
      <c r="H328" s="57">
        <v>169.13</v>
      </c>
      <c r="I328" s="57">
        <v>112</v>
      </c>
      <c r="J328" s="57">
        <v>20170</v>
      </c>
      <c r="K328" s="57">
        <v>180.09</v>
      </c>
      <c r="L328" s="76">
        <v>180.09</v>
      </c>
      <c r="M328" s="4">
        <f t="shared" si="19"/>
        <v>21</v>
      </c>
      <c r="N328" s="9" t="str">
        <f t="shared" si="20"/>
        <v>HB</v>
      </c>
      <c r="O328" s="17"/>
      <c r="P328" s="53"/>
      <c r="Q328" s="51"/>
    </row>
    <row r="329" spans="1:27" x14ac:dyDescent="0.55000000000000004">
      <c r="A329" s="56">
        <v>2650</v>
      </c>
      <c r="B329" s="25" t="s">
        <v>577</v>
      </c>
      <c r="C329" s="26" t="s">
        <v>578</v>
      </c>
      <c r="D329" s="10" t="s">
        <v>8</v>
      </c>
      <c r="E329" s="3" t="s">
        <v>468</v>
      </c>
      <c r="F329" s="3" t="s">
        <v>10</v>
      </c>
      <c r="G329" s="57" t="s">
        <v>473</v>
      </c>
      <c r="H329" s="57">
        <v>180.33</v>
      </c>
      <c r="I329" s="57">
        <v>194</v>
      </c>
      <c r="J329" s="57">
        <v>34777</v>
      </c>
      <c r="K329" s="57">
        <v>179.26</v>
      </c>
      <c r="L329" s="76">
        <v>179.26</v>
      </c>
      <c r="M329" s="4">
        <f t="shared" si="19"/>
        <v>22</v>
      </c>
      <c r="N329" s="9" t="str">
        <f t="shared" si="20"/>
        <v>HB</v>
      </c>
      <c r="O329" s="17"/>
      <c r="P329" s="53"/>
      <c r="Q329" s="51"/>
      <c r="R329" s="46"/>
      <c r="S329" s="54"/>
      <c r="T329" s="46"/>
      <c r="U329" s="46"/>
      <c r="V329" s="46"/>
      <c r="W329" s="46"/>
      <c r="X329" s="46"/>
      <c r="Y329" s="46"/>
      <c r="Z329" s="46"/>
      <c r="AA329" s="46"/>
    </row>
    <row r="330" spans="1:27" x14ac:dyDescent="0.55000000000000004">
      <c r="A330" s="56">
        <v>165</v>
      </c>
      <c r="B330" s="27" t="s">
        <v>539</v>
      </c>
      <c r="C330" s="26" t="s">
        <v>307</v>
      </c>
      <c r="D330" s="3" t="s">
        <v>8</v>
      </c>
      <c r="E330" s="3" t="s">
        <v>468</v>
      </c>
      <c r="F330" s="3" t="s">
        <v>10</v>
      </c>
      <c r="G330" s="57" t="s">
        <v>483</v>
      </c>
      <c r="H330" s="57">
        <v>183.32</v>
      </c>
      <c r="I330" s="57">
        <v>20</v>
      </c>
      <c r="J330" s="57">
        <v>3583</v>
      </c>
      <c r="K330" s="57">
        <v>179.15</v>
      </c>
      <c r="L330" s="76">
        <v>179.15</v>
      </c>
      <c r="M330" s="4">
        <f t="shared" si="19"/>
        <v>22</v>
      </c>
      <c r="N330" s="9" t="str">
        <f t="shared" si="20"/>
        <v>HB</v>
      </c>
      <c r="O330" s="17"/>
      <c r="P330" s="53"/>
      <c r="Q330" s="51"/>
      <c r="R330"/>
      <c r="S330" s="51"/>
    </row>
    <row r="331" spans="1:27" x14ac:dyDescent="0.55000000000000004">
      <c r="A331" s="58">
        <v>2927</v>
      </c>
      <c r="B331" s="28" t="s">
        <v>862</v>
      </c>
      <c r="C331" s="28" t="s">
        <v>863</v>
      </c>
      <c r="D331" s="59" t="s">
        <v>99</v>
      </c>
      <c r="E331" s="12" t="s">
        <v>468</v>
      </c>
      <c r="F331" s="12" t="s">
        <v>10</v>
      </c>
      <c r="G331" s="57" t="s">
        <v>484</v>
      </c>
      <c r="H331" s="12">
        <v>0</v>
      </c>
      <c r="I331" s="57">
        <v>0</v>
      </c>
      <c r="J331" s="57">
        <v>0</v>
      </c>
      <c r="K331" s="57">
        <v>0</v>
      </c>
      <c r="L331" s="21">
        <v>0</v>
      </c>
      <c r="M331" s="4">
        <v>0</v>
      </c>
      <c r="N331" s="61"/>
      <c r="O331" s="17"/>
      <c r="P331" s="53"/>
      <c r="Q331" s="51"/>
      <c r="R331" s="46"/>
      <c r="S331" s="54"/>
      <c r="T331" s="46"/>
      <c r="U331" s="46"/>
      <c r="V331" s="46"/>
      <c r="W331" s="46"/>
      <c r="X331" s="46"/>
      <c r="Y331" s="46"/>
      <c r="Z331" s="46"/>
      <c r="AA331" s="46"/>
    </row>
    <row r="332" spans="1:27" x14ac:dyDescent="0.55000000000000004">
      <c r="A332" s="58">
        <v>2880</v>
      </c>
      <c r="B332" s="28" t="s">
        <v>492</v>
      </c>
      <c r="C332" s="28" t="s">
        <v>474</v>
      </c>
      <c r="D332" s="59" t="s">
        <v>376</v>
      </c>
      <c r="E332" s="59" t="s">
        <v>468</v>
      </c>
      <c r="F332" s="59" t="s">
        <v>10</v>
      </c>
      <c r="G332" s="57" t="s">
        <v>955</v>
      </c>
      <c r="H332" s="57">
        <v>159.12</v>
      </c>
      <c r="I332" s="57">
        <v>91</v>
      </c>
      <c r="J332" s="57">
        <v>15113</v>
      </c>
      <c r="K332" s="57">
        <v>166.08</v>
      </c>
      <c r="L332" s="76">
        <v>166.08</v>
      </c>
      <c r="M332" s="4">
        <f>IF(AND(L332&lt;&gt;"",L332&lt;&gt;0),IF(L332&gt;=210,0,IF(L332&lt;153,40,ROUND(((ROUNDUP((210-L332),0))*0.7),0))),"")</f>
        <v>31</v>
      </c>
      <c r="N332" s="9" t="str">
        <f>IF(A332="LE","",IF(F332="H",IF(L332&gt;=0,IF(L332&gt;=190,"HA",IF(L332&gt;=178,"HB","HC")),""),IF(F332="D",IF(L332&gt;=20,IF(L332&gt;=170,"DA","DB"),""))))</f>
        <v>HC</v>
      </c>
      <c r="O332" s="17"/>
      <c r="P332" s="53"/>
      <c r="Q332" s="51"/>
      <c r="R332" s="54"/>
      <c r="S332" s="46"/>
      <c r="T332" s="46"/>
      <c r="U332" s="46"/>
      <c r="V332" s="46"/>
      <c r="W332" s="46"/>
      <c r="X332" s="46"/>
      <c r="Y332" s="46"/>
      <c r="Z332" s="46"/>
      <c r="AA332" s="46"/>
    </row>
    <row r="333" spans="1:27" x14ac:dyDescent="0.55000000000000004">
      <c r="A333" s="56">
        <v>2958</v>
      </c>
      <c r="B333" s="77" t="s">
        <v>492</v>
      </c>
      <c r="C333" s="28" t="s">
        <v>913</v>
      </c>
      <c r="D333" s="57" t="s">
        <v>376</v>
      </c>
      <c r="E333" s="58" t="s">
        <v>468</v>
      </c>
      <c r="F333" s="57" t="s">
        <v>10</v>
      </c>
      <c r="G333" s="57" t="s">
        <v>955</v>
      </c>
      <c r="H333" s="12">
        <v>0</v>
      </c>
      <c r="I333" s="57">
        <v>26</v>
      </c>
      <c r="J333" s="57">
        <v>3601</v>
      </c>
      <c r="K333" s="57">
        <v>138.5</v>
      </c>
      <c r="L333" s="76">
        <v>138.5</v>
      </c>
      <c r="M333" s="4">
        <f>IF(AND(L333&lt;&gt;"",L333&lt;&gt;0),IF(L333&gt;=210,0,IF(L333&lt;153,40,ROUND(((ROUNDUP((210-L333),0))*0.7),0))),"")</f>
        <v>40</v>
      </c>
      <c r="N333" s="9" t="str">
        <f>IF(A333="LE","",IF(F333="H",IF(L333&gt;=0,IF(L333&gt;=190,"HA",IF(L333&gt;=178,"HB","HC")),""),IF(F333="D",IF(L333&gt;=20,IF(L333&gt;=170,"DA","DB"),""))))</f>
        <v>HC</v>
      </c>
      <c r="O333" s="17"/>
      <c r="P333" s="53"/>
      <c r="Q333" s="51"/>
      <c r="R333" s="46"/>
      <c r="S333" s="54"/>
      <c r="T333" s="46"/>
      <c r="U333" s="46"/>
      <c r="V333" s="46"/>
      <c r="W333" s="46"/>
      <c r="X333" s="46"/>
      <c r="Y333" s="46"/>
      <c r="Z333" s="46"/>
      <c r="AA333" s="46"/>
    </row>
    <row r="334" spans="1:27" x14ac:dyDescent="0.55000000000000004">
      <c r="A334" s="58">
        <v>2881</v>
      </c>
      <c r="B334" s="28" t="s">
        <v>493</v>
      </c>
      <c r="C334" s="28" t="s">
        <v>494</v>
      </c>
      <c r="D334" s="59" t="s">
        <v>8</v>
      </c>
      <c r="E334" s="59" t="s">
        <v>468</v>
      </c>
      <c r="F334" s="59" t="s">
        <v>10</v>
      </c>
      <c r="G334" s="57" t="s">
        <v>366</v>
      </c>
      <c r="H334" s="57">
        <v>117.4</v>
      </c>
      <c r="I334" s="57">
        <v>32</v>
      </c>
      <c r="J334" s="57">
        <v>3735</v>
      </c>
      <c r="K334" s="57">
        <v>116.72</v>
      </c>
      <c r="L334" s="76">
        <v>116.72</v>
      </c>
      <c r="M334" s="4">
        <f>IF(AND(L334&lt;&gt;"",L334&lt;&gt;0),IF(L334&gt;=210,0,IF(L334&lt;153,40,ROUND(((ROUNDUP((210-L334),0))*0.7),0))),"")</f>
        <v>40</v>
      </c>
      <c r="N334" s="9" t="str">
        <f>IF(A334="LE","",IF(F334="H",IF(L334&gt;=0,IF(L334&gt;=190,"HA",IF(L334&gt;=178,"HB","HC")),""),IF(F334="D",IF(L334&gt;=20,IF(L334&gt;=170,"DA","DB"),""))))</f>
        <v>HC</v>
      </c>
      <c r="O334" s="17"/>
      <c r="P334" s="53"/>
      <c r="Q334" s="51"/>
      <c r="R334" s="46"/>
      <c r="S334" s="54"/>
      <c r="T334" s="46"/>
      <c r="U334" s="46"/>
      <c r="V334" s="46"/>
      <c r="W334" s="46"/>
      <c r="X334" s="46"/>
      <c r="Y334" s="46"/>
      <c r="Z334" s="46"/>
      <c r="AA334" s="46"/>
    </row>
    <row r="335" spans="1:27" x14ac:dyDescent="0.55000000000000004">
      <c r="A335" s="64">
        <v>2869</v>
      </c>
      <c r="B335" s="65" t="s">
        <v>488</v>
      </c>
      <c r="C335" s="65" t="s">
        <v>489</v>
      </c>
      <c r="D335" s="59" t="s">
        <v>8</v>
      </c>
      <c r="E335" s="59" t="s">
        <v>468</v>
      </c>
      <c r="F335" s="59" t="s">
        <v>10</v>
      </c>
      <c r="G335" s="57" t="s">
        <v>955</v>
      </c>
      <c r="H335" s="12">
        <v>0</v>
      </c>
      <c r="I335" s="57">
        <v>6</v>
      </c>
      <c r="J335" s="57">
        <v>906</v>
      </c>
      <c r="K335" s="57">
        <v>151</v>
      </c>
      <c r="L335" s="21">
        <v>0</v>
      </c>
      <c r="M335" s="4">
        <v>0</v>
      </c>
      <c r="N335" s="9"/>
      <c r="O335" s="17"/>
      <c r="P335" s="53"/>
      <c r="Q335" s="51"/>
      <c r="R335" s="54"/>
      <c r="S335" s="46"/>
      <c r="T335" s="46"/>
      <c r="U335" s="46"/>
      <c r="V335" s="46"/>
      <c r="W335" s="46"/>
      <c r="X335" s="46"/>
      <c r="Y335" s="46"/>
      <c r="Z335" s="46"/>
      <c r="AA335" s="46"/>
    </row>
    <row r="336" spans="1:27" x14ac:dyDescent="0.55000000000000004">
      <c r="A336" s="56">
        <v>193</v>
      </c>
      <c r="B336" s="27" t="s">
        <v>519</v>
      </c>
      <c r="C336" s="26" t="s">
        <v>520</v>
      </c>
      <c r="D336" s="3" t="s">
        <v>8</v>
      </c>
      <c r="E336" s="3" t="s">
        <v>468</v>
      </c>
      <c r="F336" s="3" t="s">
        <v>18</v>
      </c>
      <c r="G336" s="57" t="s">
        <v>475</v>
      </c>
      <c r="H336" s="12">
        <v>0</v>
      </c>
      <c r="I336" s="57">
        <v>26</v>
      </c>
      <c r="J336" s="57">
        <v>4869</v>
      </c>
      <c r="K336" s="57">
        <v>187.27</v>
      </c>
      <c r="L336" s="76">
        <v>187.27</v>
      </c>
      <c r="M336" s="4">
        <f>IF(AND(L336&lt;&gt;"",L336&lt;&gt;0),IF(L336&gt;=210,0,IF(L336&lt;153,40,ROUND(((ROUNDUP((210-L336),0))*0.7),0))),"")</f>
        <v>16</v>
      </c>
      <c r="N336" s="9" t="str">
        <f>IF(A336="LE","",IF(F336="H",IF(L336&gt;=0,IF(L336&gt;=190,"HA",IF(L336&gt;=178,"HB","HC")),""),IF(F336="D",IF(L336&gt;=20,IF(L336&gt;=170,"DA","DB"),""))))</f>
        <v>DA</v>
      </c>
      <c r="O336" s="17"/>
      <c r="P336" s="53"/>
      <c r="Q336" s="51"/>
      <c r="R336" s="54"/>
      <c r="S336" s="46"/>
      <c r="T336" s="46"/>
      <c r="U336" s="46"/>
      <c r="V336" s="46"/>
      <c r="W336" s="46"/>
      <c r="X336" s="46"/>
      <c r="Y336" s="46"/>
      <c r="Z336" s="46"/>
      <c r="AA336" s="46"/>
    </row>
    <row r="337" spans="1:27" x14ac:dyDescent="0.55000000000000004">
      <c r="A337" s="58">
        <v>2111</v>
      </c>
      <c r="B337" s="63" t="s">
        <v>883</v>
      </c>
      <c r="C337" s="11" t="s">
        <v>884</v>
      </c>
      <c r="D337" s="57" t="s">
        <v>8</v>
      </c>
      <c r="E337" s="57" t="s">
        <v>468</v>
      </c>
      <c r="F337" s="57" t="s">
        <v>10</v>
      </c>
      <c r="G337" s="57" t="s">
        <v>484</v>
      </c>
      <c r="H337" s="57">
        <v>176.71</v>
      </c>
      <c r="I337" s="57">
        <v>56</v>
      </c>
      <c r="J337" s="57">
        <v>10034</v>
      </c>
      <c r="K337" s="57">
        <v>179.18</v>
      </c>
      <c r="L337" s="76">
        <v>179.18</v>
      </c>
      <c r="M337" s="4">
        <f>IF(AND(L337&lt;&gt;"",L337&lt;&gt;0),IF(L337&gt;=210,0,IF(L337&lt;153,40,ROUND(((ROUNDUP((210-L337),0))*0.7),0))),"")</f>
        <v>22</v>
      </c>
      <c r="N337" s="9" t="str">
        <f>IF(A337="LE","",IF(F337="H",IF(L337&gt;=0,IF(L337&gt;=190,"HA",IF(L337&gt;=178,"HB","HC")),""),IF(F337="D",IF(L337&gt;=20,IF(L337&gt;=170,"DA","DB"),""))))</f>
        <v>HB</v>
      </c>
      <c r="O337" s="17"/>
      <c r="P337" s="53"/>
      <c r="Q337" s="51"/>
      <c r="R337" s="54"/>
      <c r="S337" s="46"/>
      <c r="T337" s="46"/>
      <c r="U337" s="46"/>
      <c r="V337" s="46"/>
      <c r="W337" s="46"/>
      <c r="X337" s="46"/>
      <c r="Y337" s="46"/>
      <c r="Z337" s="46"/>
      <c r="AA337" s="46"/>
    </row>
    <row r="338" spans="1:27" x14ac:dyDescent="0.55000000000000004">
      <c r="A338" s="56">
        <v>1783</v>
      </c>
      <c r="B338" s="27" t="s">
        <v>565</v>
      </c>
      <c r="C338" s="26" t="s">
        <v>98</v>
      </c>
      <c r="D338" s="10" t="s">
        <v>8</v>
      </c>
      <c r="E338" s="3" t="s">
        <v>468</v>
      </c>
      <c r="F338" s="3" t="s">
        <v>10</v>
      </c>
      <c r="G338" s="57" t="s">
        <v>473</v>
      </c>
      <c r="H338" s="57">
        <v>179.92</v>
      </c>
      <c r="I338" s="57">
        <v>185</v>
      </c>
      <c r="J338" s="57">
        <v>33095</v>
      </c>
      <c r="K338" s="57">
        <v>178.89</v>
      </c>
      <c r="L338" s="76">
        <v>178.89</v>
      </c>
      <c r="M338" s="4">
        <f>IF(AND(L338&lt;&gt;"",L338&lt;&gt;0),IF(L338&gt;=210,0,IF(L338&lt;153,40,ROUND(((ROUNDUP((210-L338),0))*0.7),0))),"")</f>
        <v>22</v>
      </c>
      <c r="N338" s="9" t="str">
        <f>IF(A338="LE","",IF(F338="H",IF(L338&gt;=0,IF(L338&gt;=190,"HA",IF(L338&gt;=178,"HB","HC")),""),IF(F338="D",IF(L338&gt;=20,IF(L338&gt;=170,"DA","DB"),""))))</f>
        <v>HB</v>
      </c>
      <c r="O338" s="17"/>
      <c r="P338" s="53"/>
      <c r="Q338" s="51"/>
      <c r="R338" s="46"/>
      <c r="S338" s="54"/>
      <c r="T338" s="46"/>
      <c r="U338" s="46"/>
      <c r="V338" s="46"/>
      <c r="W338" s="46"/>
      <c r="X338" s="46"/>
      <c r="Y338" s="46"/>
      <c r="Z338" s="46"/>
      <c r="AA338" s="46"/>
    </row>
    <row r="339" spans="1:27" x14ac:dyDescent="0.55000000000000004">
      <c r="A339" s="56">
        <v>202</v>
      </c>
      <c r="B339" s="27" t="s">
        <v>254</v>
      </c>
      <c r="C339" s="26" t="s">
        <v>534</v>
      </c>
      <c r="D339" s="3" t="s">
        <v>8</v>
      </c>
      <c r="E339" s="3" t="s">
        <v>468</v>
      </c>
      <c r="F339" s="3" t="s">
        <v>10</v>
      </c>
      <c r="G339" s="57" t="s">
        <v>483</v>
      </c>
      <c r="H339" s="57">
        <v>187.44</v>
      </c>
      <c r="I339" s="57">
        <v>94</v>
      </c>
      <c r="J339" s="57">
        <v>17808</v>
      </c>
      <c r="K339" s="57">
        <v>189.45</v>
      </c>
      <c r="L339" s="76">
        <v>189.45</v>
      </c>
      <c r="M339" s="4">
        <f>IF(AND(L339&lt;&gt;"",L339&lt;&gt;0),IF(L339&gt;=210,0,IF(L339&lt;153,40,ROUND(((ROUNDUP((210-L339),0))*0.7),0))),"")</f>
        <v>15</v>
      </c>
      <c r="N339" s="9" t="str">
        <f>IF(A339="LE","",IF(F339="H",IF(L339&gt;=0,IF(L339&gt;=190,"HA",IF(L339&gt;=178,"HB","HC")),""),IF(F339="D",IF(L339&gt;=20,IF(L339&gt;=170,"DA","DB"),""))))</f>
        <v>HB</v>
      </c>
      <c r="O339" s="17"/>
      <c r="P339" s="53"/>
      <c r="Q339" s="51"/>
      <c r="R339" s="46"/>
      <c r="S339" s="54"/>
      <c r="T339" s="46"/>
      <c r="U339" s="46"/>
      <c r="V339" s="46"/>
      <c r="W339" s="46"/>
      <c r="X339" s="46"/>
      <c r="Y339" s="46"/>
      <c r="Z339" s="46"/>
      <c r="AA339" s="46"/>
    </row>
    <row r="340" spans="1:27" x14ac:dyDescent="0.55000000000000004">
      <c r="A340" s="56">
        <v>2033</v>
      </c>
      <c r="B340" s="27" t="s">
        <v>560</v>
      </c>
      <c r="C340" s="26" t="s">
        <v>561</v>
      </c>
      <c r="D340" s="10" t="s">
        <v>8</v>
      </c>
      <c r="E340" s="3" t="s">
        <v>468</v>
      </c>
      <c r="F340" s="3" t="s">
        <v>10</v>
      </c>
      <c r="G340" s="57" t="s">
        <v>480</v>
      </c>
      <c r="H340" s="57">
        <v>174.49</v>
      </c>
      <c r="I340" s="57">
        <v>61</v>
      </c>
      <c r="J340" s="57">
        <v>10591</v>
      </c>
      <c r="K340" s="57">
        <v>173.62</v>
      </c>
      <c r="L340" s="76">
        <v>173.62</v>
      </c>
      <c r="M340" s="4">
        <f>IF(AND(L340&lt;&gt;"",L340&lt;&gt;0),IF(L340&gt;=210,0,IF(L340&lt;153,40,ROUND(((ROUNDUP((210-L340),0))*0.7),0))),"")</f>
        <v>26</v>
      </c>
      <c r="N340" s="9" t="str">
        <f>IF(A340="LE","",IF(F340="H",IF(L340&gt;=0,IF(L340&gt;=190,"HA",IF(L340&gt;=178,"HB","HC")),""),IF(F340="D",IF(L340&gt;=20,IF(L340&gt;=170,"DA","DB"),""))))</f>
        <v>HC</v>
      </c>
      <c r="O340" s="17"/>
      <c r="P340" s="53"/>
      <c r="Q340" s="51"/>
      <c r="R340" s="54"/>
      <c r="S340" s="46"/>
      <c r="T340" s="46"/>
      <c r="U340" s="46"/>
      <c r="V340" s="46"/>
      <c r="W340" s="46"/>
      <c r="X340" s="46"/>
      <c r="Y340" s="46"/>
      <c r="Z340" s="46"/>
      <c r="AA340" s="46"/>
    </row>
    <row r="341" spans="1:27" x14ac:dyDescent="0.55000000000000004">
      <c r="A341" s="58">
        <v>2964</v>
      </c>
      <c r="B341" s="28" t="s">
        <v>560</v>
      </c>
      <c r="C341" s="77" t="s">
        <v>919</v>
      </c>
      <c r="D341" s="57" t="s">
        <v>8</v>
      </c>
      <c r="E341" s="57" t="s">
        <v>468</v>
      </c>
      <c r="F341" s="57" t="s">
        <v>10</v>
      </c>
      <c r="G341" s="57" t="s">
        <v>480</v>
      </c>
      <c r="H341" s="12">
        <v>0</v>
      </c>
      <c r="I341" s="57">
        <v>0</v>
      </c>
      <c r="J341" s="57">
        <v>0</v>
      </c>
      <c r="K341" s="57">
        <v>0</v>
      </c>
      <c r="L341" s="21">
        <v>0</v>
      </c>
      <c r="M341" s="4">
        <v>0</v>
      </c>
      <c r="N341" s="61"/>
      <c r="O341" s="17"/>
      <c r="P341" s="53"/>
      <c r="Q341" s="51"/>
      <c r="R341" s="54"/>
      <c r="S341" s="46"/>
      <c r="T341" s="46"/>
      <c r="U341" s="46"/>
      <c r="V341" s="46"/>
      <c r="W341" s="46"/>
      <c r="X341" s="46"/>
      <c r="Y341" s="46"/>
      <c r="Z341" s="46"/>
      <c r="AA341" s="46"/>
    </row>
    <row r="342" spans="1:27" x14ac:dyDescent="0.55000000000000004">
      <c r="A342" s="58">
        <v>2986</v>
      </c>
      <c r="B342" s="78" t="s">
        <v>560</v>
      </c>
      <c r="C342" s="78" t="s">
        <v>967</v>
      </c>
      <c r="D342" s="57" t="s">
        <v>8</v>
      </c>
      <c r="E342" s="57" t="s">
        <v>468</v>
      </c>
      <c r="F342" s="57" t="s">
        <v>18</v>
      </c>
      <c r="G342" s="57" t="s">
        <v>480</v>
      </c>
      <c r="H342" s="12">
        <v>0</v>
      </c>
      <c r="I342" s="57">
        <v>0</v>
      </c>
      <c r="J342" s="57">
        <v>0</v>
      </c>
      <c r="K342" s="57">
        <v>0</v>
      </c>
      <c r="L342" s="21">
        <v>0</v>
      </c>
      <c r="M342" s="4">
        <v>0</v>
      </c>
      <c r="N342" s="61"/>
      <c r="O342" s="17"/>
      <c r="P342" s="53"/>
      <c r="Q342" s="51"/>
    </row>
    <row r="343" spans="1:27" x14ac:dyDescent="0.55000000000000004">
      <c r="A343" s="56">
        <v>1768</v>
      </c>
      <c r="B343" s="27" t="s">
        <v>554</v>
      </c>
      <c r="C343" s="26" t="s">
        <v>379</v>
      </c>
      <c r="D343" s="10" t="s">
        <v>8</v>
      </c>
      <c r="E343" s="3" t="s">
        <v>468</v>
      </c>
      <c r="F343" s="3" t="s">
        <v>10</v>
      </c>
      <c r="G343" s="57" t="s">
        <v>366</v>
      </c>
      <c r="H343" s="12">
        <v>0</v>
      </c>
      <c r="I343" s="57">
        <v>22</v>
      </c>
      <c r="J343" s="57">
        <v>4125</v>
      </c>
      <c r="K343" s="57">
        <v>187.5</v>
      </c>
      <c r="L343" s="76">
        <v>187.5</v>
      </c>
      <c r="M343" s="4">
        <f>IF(AND(L343&lt;&gt;"",L343&lt;&gt;0),IF(L343&gt;=210,0,IF(L343&lt;153,40,ROUND(((ROUNDUP((210-L343),0))*0.7),0))),"")</f>
        <v>16</v>
      </c>
      <c r="N343" s="9" t="str">
        <f>IF(A343="LE","",IF(F343="H",IF(L343&gt;=0,IF(L343&gt;=190,"HA",IF(L343&gt;=178,"HB","HC")),""),IF(F343="D",IF(L343&gt;=20,IF(L343&gt;=170,"DA","DB"),""))))</f>
        <v>HB</v>
      </c>
      <c r="O343" s="17"/>
      <c r="P343" s="53"/>
      <c r="Q343" s="51"/>
    </row>
    <row r="344" spans="1:27" x14ac:dyDescent="0.55000000000000004">
      <c r="A344" s="58">
        <v>2942</v>
      </c>
      <c r="B344" s="28" t="s">
        <v>898</v>
      </c>
      <c r="C344" s="28" t="s">
        <v>338</v>
      </c>
      <c r="D344" s="69" t="s">
        <v>8</v>
      </c>
      <c r="E344" s="69" t="s">
        <v>468</v>
      </c>
      <c r="F344" s="57" t="s">
        <v>10</v>
      </c>
      <c r="G344" s="57" t="s">
        <v>36</v>
      </c>
      <c r="H344" s="12">
        <v>0</v>
      </c>
      <c r="I344" s="57">
        <v>0</v>
      </c>
      <c r="J344" s="57">
        <v>0</v>
      </c>
      <c r="K344" s="57">
        <v>0</v>
      </c>
      <c r="L344" s="21">
        <v>0</v>
      </c>
      <c r="M344" s="4">
        <v>0</v>
      </c>
      <c r="N344" s="61"/>
      <c r="O344" s="17"/>
      <c r="P344" s="53"/>
      <c r="Q344" s="51"/>
    </row>
    <row r="345" spans="1:27" x14ac:dyDescent="0.55000000000000004">
      <c r="A345" s="56">
        <v>2034</v>
      </c>
      <c r="B345" s="27" t="s">
        <v>586</v>
      </c>
      <c r="C345" s="26" t="s">
        <v>587</v>
      </c>
      <c r="D345" s="10" t="s">
        <v>8</v>
      </c>
      <c r="E345" s="3" t="s">
        <v>468</v>
      </c>
      <c r="F345" s="3" t="s">
        <v>10</v>
      </c>
      <c r="G345" s="57" t="s">
        <v>484</v>
      </c>
      <c r="H345" s="12">
        <v>0</v>
      </c>
      <c r="I345" s="57">
        <v>8</v>
      </c>
      <c r="J345" s="57">
        <v>1383</v>
      </c>
      <c r="K345" s="57">
        <v>172.88</v>
      </c>
      <c r="L345" s="21">
        <v>0</v>
      </c>
      <c r="M345" s="4">
        <v>0</v>
      </c>
      <c r="N345" s="9"/>
      <c r="O345" s="17"/>
      <c r="P345" s="53"/>
      <c r="Q345" s="51"/>
    </row>
    <row r="346" spans="1:27" x14ac:dyDescent="0.55000000000000004">
      <c r="A346" s="64">
        <v>2842</v>
      </c>
      <c r="B346" s="65" t="s">
        <v>604</v>
      </c>
      <c r="C346" s="65" t="s">
        <v>188</v>
      </c>
      <c r="D346" s="59" t="s">
        <v>8</v>
      </c>
      <c r="E346" s="59" t="s">
        <v>468</v>
      </c>
      <c r="F346" s="59" t="s">
        <v>10</v>
      </c>
      <c r="G346" s="57" t="s">
        <v>366</v>
      </c>
      <c r="H346" s="57">
        <v>146.72999999999999</v>
      </c>
      <c r="I346" s="57">
        <v>30</v>
      </c>
      <c r="J346" s="57">
        <v>4402</v>
      </c>
      <c r="K346" s="57">
        <v>146.72999999999999</v>
      </c>
      <c r="L346" s="76">
        <v>146.72999999999999</v>
      </c>
      <c r="M346" s="4">
        <f>IF(AND(L346&lt;&gt;"",L346&lt;&gt;0),IF(L346&gt;=210,0,IF(L346&lt;153,40,ROUND(((ROUNDUP((210-L346),0))*0.7),0))),"")</f>
        <v>40</v>
      </c>
      <c r="N346" s="9" t="str">
        <f>IF(A346="LE","",IF(F346="H",IF(L346&gt;=0,IF(L346&gt;=190,"HA",IF(L346&gt;=178,"HB","HC")),""),IF(F346="D",IF(L346&gt;=20,IF(L346&gt;=170,"DA","DB"),""))))</f>
        <v>HC</v>
      </c>
      <c r="O346" s="17"/>
      <c r="P346" s="53"/>
      <c r="Q346" s="51"/>
      <c r="R346" s="54"/>
      <c r="S346" s="46"/>
      <c r="T346" s="46"/>
      <c r="U346" s="46"/>
      <c r="V346" s="46"/>
      <c r="W346" s="46"/>
      <c r="X346" s="46"/>
      <c r="Y346" s="46"/>
      <c r="Z346" s="46"/>
      <c r="AA346" s="46"/>
    </row>
    <row r="347" spans="1:27" x14ac:dyDescent="0.55000000000000004">
      <c r="A347" s="56">
        <v>2151</v>
      </c>
      <c r="B347" s="27" t="s">
        <v>532</v>
      </c>
      <c r="C347" s="26" t="s">
        <v>217</v>
      </c>
      <c r="D347" s="10" t="s">
        <v>8</v>
      </c>
      <c r="E347" s="3" t="s">
        <v>468</v>
      </c>
      <c r="F347" s="3" t="s">
        <v>10</v>
      </c>
      <c r="G347" s="57" t="s">
        <v>473</v>
      </c>
      <c r="H347" s="57">
        <v>188.91</v>
      </c>
      <c r="I347" s="57">
        <v>152</v>
      </c>
      <c r="J347" s="57">
        <v>29166</v>
      </c>
      <c r="K347" s="57">
        <v>191.88</v>
      </c>
      <c r="L347" s="76">
        <v>191.88</v>
      </c>
      <c r="M347" s="4">
        <f>IF(AND(L347&lt;&gt;"",L347&lt;&gt;0),IF(L347&gt;=210,0,IF(L347&lt;153,40,ROUND(((ROUNDUP((210-L347),0))*0.7),0))),"")</f>
        <v>13</v>
      </c>
      <c r="N347" s="9" t="str">
        <f>IF(A347="LE","",IF(F347="H",IF(L347&gt;=0,IF(L347&gt;=190,"HA",IF(L347&gt;=178,"HB","HC")),""),IF(F347="D",IF(L347&gt;=20,IF(L347&gt;=170,"DA","DB"),""))))</f>
        <v>HA</v>
      </c>
      <c r="O347" s="17"/>
      <c r="P347" s="53"/>
      <c r="Q347" s="51"/>
      <c r="R347"/>
      <c r="S347" s="51"/>
    </row>
    <row r="348" spans="1:27" x14ac:dyDescent="0.55000000000000004">
      <c r="A348" s="56">
        <v>2756</v>
      </c>
      <c r="B348" s="25" t="s">
        <v>608</v>
      </c>
      <c r="C348" s="26" t="s">
        <v>609</v>
      </c>
      <c r="D348" s="10" t="s">
        <v>8</v>
      </c>
      <c r="E348" s="3" t="s">
        <v>468</v>
      </c>
      <c r="F348" s="3" t="s">
        <v>18</v>
      </c>
      <c r="G348" s="57" t="s">
        <v>366</v>
      </c>
      <c r="H348" s="57">
        <v>159.58000000000001</v>
      </c>
      <c r="I348" s="57">
        <v>80</v>
      </c>
      <c r="J348" s="57">
        <v>12537</v>
      </c>
      <c r="K348" s="57">
        <v>156.71</v>
      </c>
      <c r="L348" s="76">
        <v>156.71</v>
      </c>
      <c r="M348" s="4">
        <f>IF(AND(L348&lt;&gt;"",L348&lt;&gt;0),IF(L348&gt;=210,0,IF(L348&lt;153,40,ROUND(((ROUNDUP((210-L348),0))*0.7),0))),"")</f>
        <v>38</v>
      </c>
      <c r="N348" s="9" t="str">
        <f>IF(A348="LE","",IF(F348="H",IF(L348&gt;=0,IF(L348&gt;=190,"HA",IF(L348&gt;=178,"HB","HC")),""),IF(F348="D",IF(L348&gt;=20,IF(L348&gt;=170,"DA","DB"),""))))</f>
        <v>DB</v>
      </c>
      <c r="O348" s="17"/>
      <c r="P348" s="53"/>
      <c r="Q348" s="51"/>
      <c r="R348" s="46"/>
      <c r="S348" s="54"/>
      <c r="T348" s="46"/>
      <c r="U348" s="46"/>
      <c r="V348" s="46"/>
      <c r="W348" s="46"/>
      <c r="X348" s="46"/>
      <c r="Y348" s="46"/>
      <c r="Z348" s="46"/>
      <c r="AA348" s="46"/>
    </row>
    <row r="349" spans="1:27" x14ac:dyDescent="0.55000000000000004">
      <c r="A349" s="56">
        <v>246</v>
      </c>
      <c r="B349" s="25" t="s">
        <v>469</v>
      </c>
      <c r="C349" s="26" t="s">
        <v>45</v>
      </c>
      <c r="D349" s="10" t="s">
        <v>8</v>
      </c>
      <c r="E349" s="3" t="s">
        <v>468</v>
      </c>
      <c r="F349" s="3" t="s">
        <v>18</v>
      </c>
      <c r="G349" s="57" t="s">
        <v>36</v>
      </c>
      <c r="H349" s="12">
        <v>0</v>
      </c>
      <c r="I349" s="57">
        <v>18</v>
      </c>
      <c r="J349" s="57">
        <v>2427</v>
      </c>
      <c r="K349" s="57">
        <v>134.83000000000001</v>
      </c>
      <c r="L349" s="21">
        <v>0</v>
      </c>
      <c r="M349" s="4">
        <v>0</v>
      </c>
      <c r="N349" s="9"/>
      <c r="O349" s="17"/>
      <c r="P349" s="53"/>
      <c r="Q349" s="51"/>
      <c r="R349"/>
      <c r="S349" s="51"/>
    </row>
    <row r="350" spans="1:27" x14ac:dyDescent="0.55000000000000004">
      <c r="A350" s="56">
        <v>247</v>
      </c>
      <c r="B350" s="27" t="s">
        <v>469</v>
      </c>
      <c r="C350" s="26" t="s">
        <v>243</v>
      </c>
      <c r="D350" s="10" t="s">
        <v>8</v>
      </c>
      <c r="E350" s="3" t="s">
        <v>468</v>
      </c>
      <c r="F350" s="3" t="s">
        <v>10</v>
      </c>
      <c r="G350" s="57" t="s">
        <v>366</v>
      </c>
      <c r="H350" s="12">
        <v>0</v>
      </c>
      <c r="I350" s="57">
        <v>0</v>
      </c>
      <c r="J350" s="57">
        <v>0</v>
      </c>
      <c r="K350" s="57">
        <v>0</v>
      </c>
      <c r="L350" s="21">
        <v>0</v>
      </c>
      <c r="M350" s="4">
        <v>0</v>
      </c>
      <c r="N350" s="9"/>
      <c r="O350" s="17"/>
      <c r="P350" s="53"/>
      <c r="Q350" s="51"/>
      <c r="R350" s="54"/>
      <c r="S350" s="46"/>
      <c r="T350" s="46"/>
      <c r="U350" s="46"/>
      <c r="V350" s="46"/>
      <c r="W350" s="46"/>
      <c r="X350" s="46"/>
      <c r="Y350" s="46"/>
      <c r="Z350" s="46"/>
      <c r="AA350" s="46"/>
    </row>
    <row r="351" spans="1:27" x14ac:dyDescent="0.55000000000000004">
      <c r="A351" s="56">
        <v>249</v>
      </c>
      <c r="B351" s="27" t="s">
        <v>469</v>
      </c>
      <c r="C351" s="26" t="s">
        <v>470</v>
      </c>
      <c r="D351" s="3" t="s">
        <v>8</v>
      </c>
      <c r="E351" s="3" t="s">
        <v>468</v>
      </c>
      <c r="F351" s="3" t="s">
        <v>10</v>
      </c>
      <c r="G351" s="57" t="s">
        <v>366</v>
      </c>
      <c r="H351" s="12">
        <v>0</v>
      </c>
      <c r="I351" s="57">
        <v>0</v>
      </c>
      <c r="J351" s="57">
        <v>0</v>
      </c>
      <c r="K351" s="57">
        <v>0</v>
      </c>
      <c r="L351" s="21">
        <v>0</v>
      </c>
      <c r="M351" s="4">
        <v>0</v>
      </c>
      <c r="N351" s="9"/>
      <c r="O351" s="17"/>
      <c r="P351" s="53"/>
      <c r="Q351" s="51"/>
      <c r="R351" s="54"/>
      <c r="S351" s="46"/>
      <c r="T351" s="46"/>
      <c r="U351" s="46"/>
      <c r="V351" s="46"/>
      <c r="W351" s="46"/>
      <c r="X351" s="46"/>
      <c r="Y351" s="46"/>
      <c r="Z351" s="46"/>
      <c r="AA351" s="46"/>
    </row>
    <row r="352" spans="1:27" x14ac:dyDescent="0.55000000000000004">
      <c r="A352" s="56">
        <v>2314</v>
      </c>
      <c r="B352" s="27" t="s">
        <v>469</v>
      </c>
      <c r="C352" s="26" t="s">
        <v>536</v>
      </c>
      <c r="D352" s="10" t="s">
        <v>8</v>
      </c>
      <c r="E352" s="3" t="s">
        <v>468</v>
      </c>
      <c r="F352" s="3" t="s">
        <v>10</v>
      </c>
      <c r="G352" s="57" t="s">
        <v>366</v>
      </c>
      <c r="H352" s="57">
        <v>183.51</v>
      </c>
      <c r="I352" s="57">
        <v>196</v>
      </c>
      <c r="J352" s="57">
        <v>36558</v>
      </c>
      <c r="K352" s="57">
        <v>186.52</v>
      </c>
      <c r="L352" s="76">
        <v>186.52</v>
      </c>
      <c r="M352" s="4">
        <f t="shared" ref="M352:M359" si="21">IF(AND(L352&lt;&gt;"",L352&lt;&gt;0),IF(L352&gt;=210,0,IF(L352&lt;153,40,ROUND(((ROUNDUP((210-L352),0))*0.7),0))),"")</f>
        <v>17</v>
      </c>
      <c r="N352" s="9" t="str">
        <f t="shared" ref="N352:N359" si="22">IF(A352="LE","",IF(F352="H",IF(L352&gt;=0,IF(L352&gt;=190,"HA",IF(L352&gt;=178,"HB","HC")),""),IF(F352="D",IF(L352&gt;=20,IF(L352&gt;=170,"DA","DB"),""))))</f>
        <v>HB</v>
      </c>
      <c r="O352" s="17"/>
      <c r="P352" s="53"/>
      <c r="Q352" s="51"/>
      <c r="R352" s="54"/>
      <c r="S352" s="46"/>
      <c r="T352" s="46"/>
      <c r="U352" s="46"/>
      <c r="V352" s="46"/>
      <c r="W352" s="46"/>
      <c r="X352" s="46"/>
      <c r="Y352" s="46"/>
      <c r="Z352" s="46"/>
      <c r="AA352" s="46"/>
    </row>
    <row r="353" spans="1:27" x14ac:dyDescent="0.55000000000000004">
      <c r="A353" s="56">
        <v>2407</v>
      </c>
      <c r="B353" s="27" t="s">
        <v>469</v>
      </c>
      <c r="C353" s="26" t="s">
        <v>505</v>
      </c>
      <c r="D353" s="10" t="s">
        <v>171</v>
      </c>
      <c r="E353" s="3" t="s">
        <v>468</v>
      </c>
      <c r="F353" s="3" t="s">
        <v>18</v>
      </c>
      <c r="G353" s="57" t="s">
        <v>366</v>
      </c>
      <c r="H353" s="57">
        <v>202.81</v>
      </c>
      <c r="I353" s="57">
        <v>73</v>
      </c>
      <c r="J353" s="57">
        <v>14941</v>
      </c>
      <c r="K353" s="57">
        <v>204.67</v>
      </c>
      <c r="L353" s="76">
        <v>204.67</v>
      </c>
      <c r="M353" s="4">
        <f t="shared" si="21"/>
        <v>4</v>
      </c>
      <c r="N353" s="9" t="str">
        <f t="shared" si="22"/>
        <v>DA</v>
      </c>
      <c r="O353" s="17"/>
      <c r="P353" s="53"/>
      <c r="Q353" s="51"/>
    </row>
    <row r="354" spans="1:27" x14ac:dyDescent="0.55000000000000004">
      <c r="A354" s="64">
        <v>2870</v>
      </c>
      <c r="B354" s="65" t="s">
        <v>584</v>
      </c>
      <c r="C354" s="65" t="s">
        <v>585</v>
      </c>
      <c r="D354" s="59" t="s">
        <v>8</v>
      </c>
      <c r="E354" s="59" t="s">
        <v>468</v>
      </c>
      <c r="F354" s="59" t="s">
        <v>10</v>
      </c>
      <c r="G354" s="57" t="s">
        <v>955</v>
      </c>
      <c r="H354" s="57">
        <v>180.74</v>
      </c>
      <c r="I354" s="57">
        <v>173</v>
      </c>
      <c r="J354" s="57">
        <v>31125</v>
      </c>
      <c r="K354" s="57">
        <v>179.91</v>
      </c>
      <c r="L354" s="76">
        <v>179.91</v>
      </c>
      <c r="M354" s="4">
        <f t="shared" si="21"/>
        <v>22</v>
      </c>
      <c r="N354" s="9" t="str">
        <f t="shared" si="22"/>
        <v>HB</v>
      </c>
      <c r="O354" s="17"/>
      <c r="P354" s="53"/>
      <c r="Q354" s="51"/>
      <c r="R354" s="46"/>
      <c r="S354" s="54"/>
      <c r="T354" s="46"/>
      <c r="U354" s="46"/>
      <c r="V354" s="46"/>
      <c r="W354" s="46"/>
      <c r="X354" s="46"/>
      <c r="Y354" s="46"/>
      <c r="Z354" s="46"/>
      <c r="AA354" s="46"/>
    </row>
    <row r="355" spans="1:27" x14ac:dyDescent="0.55000000000000004">
      <c r="A355" s="56">
        <v>2684</v>
      </c>
      <c r="B355" s="25" t="s">
        <v>501</v>
      </c>
      <c r="C355" s="26" t="s">
        <v>502</v>
      </c>
      <c r="D355" s="10" t="s">
        <v>171</v>
      </c>
      <c r="E355" s="3" t="s">
        <v>468</v>
      </c>
      <c r="F355" s="3" t="s">
        <v>10</v>
      </c>
      <c r="G355" s="57" t="s">
        <v>366</v>
      </c>
      <c r="H355" s="57">
        <v>206.3</v>
      </c>
      <c r="I355" s="57">
        <v>62</v>
      </c>
      <c r="J355" s="57">
        <v>12696</v>
      </c>
      <c r="K355" s="57">
        <v>204.77</v>
      </c>
      <c r="L355" s="76">
        <v>204.77</v>
      </c>
      <c r="M355" s="4">
        <f t="shared" si="21"/>
        <v>4</v>
      </c>
      <c r="N355" s="9" t="str">
        <f t="shared" si="22"/>
        <v>HA</v>
      </c>
      <c r="O355" s="17"/>
      <c r="P355" s="53"/>
      <c r="Q355" s="51"/>
      <c r="R355" s="54"/>
      <c r="S355" s="46"/>
      <c r="T355" s="46"/>
      <c r="U355" s="46"/>
      <c r="V355" s="46"/>
      <c r="W355" s="46"/>
      <c r="X355" s="46"/>
      <c r="Y355" s="46"/>
      <c r="Z355" s="46"/>
      <c r="AA355" s="46"/>
    </row>
    <row r="356" spans="1:27" x14ac:dyDescent="0.55000000000000004">
      <c r="A356" s="56">
        <v>2234</v>
      </c>
      <c r="B356" s="27" t="s">
        <v>476</v>
      </c>
      <c r="C356" s="26" t="s">
        <v>348</v>
      </c>
      <c r="D356" s="10" t="s">
        <v>171</v>
      </c>
      <c r="E356" s="3" t="s">
        <v>468</v>
      </c>
      <c r="F356" s="3" t="s">
        <v>10</v>
      </c>
      <c r="G356" s="57" t="s">
        <v>366</v>
      </c>
      <c r="H356" s="57">
        <v>209.83</v>
      </c>
      <c r="I356" s="57">
        <v>104</v>
      </c>
      <c r="J356" s="57">
        <v>21548</v>
      </c>
      <c r="K356" s="57">
        <v>207.19</v>
      </c>
      <c r="L356" s="76">
        <v>207.19</v>
      </c>
      <c r="M356" s="4">
        <f t="shared" si="21"/>
        <v>2</v>
      </c>
      <c r="N356" s="9" t="str">
        <f t="shared" si="22"/>
        <v>HA</v>
      </c>
      <c r="O356" s="17"/>
      <c r="P356" s="53"/>
      <c r="Q356" s="51"/>
      <c r="R356" s="46"/>
      <c r="S356" s="54"/>
      <c r="T356" s="46"/>
      <c r="U356" s="46"/>
      <c r="V356" s="46"/>
      <c r="W356" s="46"/>
      <c r="X356" s="46"/>
      <c r="Y356" s="46"/>
      <c r="Z356" s="46"/>
      <c r="AA356" s="46"/>
    </row>
    <row r="357" spans="1:27" x14ac:dyDescent="0.55000000000000004">
      <c r="A357" s="56">
        <v>2780</v>
      </c>
      <c r="B357" s="25" t="s">
        <v>581</v>
      </c>
      <c r="C357" s="26" t="s">
        <v>296</v>
      </c>
      <c r="D357" s="10" t="s">
        <v>8</v>
      </c>
      <c r="E357" s="3" t="s">
        <v>468</v>
      </c>
      <c r="F357" s="3" t="s">
        <v>10</v>
      </c>
      <c r="G357" s="57" t="s">
        <v>473</v>
      </c>
      <c r="H357" s="57">
        <v>172.26</v>
      </c>
      <c r="I357" s="57">
        <v>108</v>
      </c>
      <c r="J357" s="57">
        <v>19056</v>
      </c>
      <c r="K357" s="57">
        <v>176.44</v>
      </c>
      <c r="L357" s="76">
        <v>176.44</v>
      </c>
      <c r="M357" s="4">
        <f t="shared" si="21"/>
        <v>24</v>
      </c>
      <c r="N357" s="9" t="str">
        <f t="shared" si="22"/>
        <v>HC</v>
      </c>
      <c r="O357" s="17"/>
      <c r="P357" s="53"/>
      <c r="Q357" s="51"/>
      <c r="R357" s="54"/>
      <c r="S357" s="46"/>
      <c r="T357" s="46"/>
      <c r="U357" s="46"/>
      <c r="V357" s="46"/>
      <c r="W357" s="46"/>
      <c r="X357" s="46"/>
      <c r="Y357" s="46"/>
      <c r="Z357" s="46"/>
      <c r="AA357" s="46"/>
    </row>
    <row r="358" spans="1:27" x14ac:dyDescent="0.55000000000000004">
      <c r="A358" s="56">
        <v>293</v>
      </c>
      <c r="B358" s="27" t="s">
        <v>570</v>
      </c>
      <c r="C358" s="26" t="s">
        <v>571</v>
      </c>
      <c r="D358" s="3" t="s">
        <v>8</v>
      </c>
      <c r="E358" s="3" t="s">
        <v>468</v>
      </c>
      <c r="F358" s="3" t="s">
        <v>10</v>
      </c>
      <c r="G358" s="57" t="s">
        <v>366</v>
      </c>
      <c r="H358" s="57">
        <v>178.42</v>
      </c>
      <c r="I358" s="57">
        <v>133</v>
      </c>
      <c r="J358" s="57">
        <v>23596</v>
      </c>
      <c r="K358" s="57">
        <v>177.41</v>
      </c>
      <c r="L358" s="76">
        <v>177.41</v>
      </c>
      <c r="M358" s="4">
        <f t="shared" si="21"/>
        <v>23</v>
      </c>
      <c r="N358" s="9" t="str">
        <f t="shared" si="22"/>
        <v>HC</v>
      </c>
      <c r="O358" s="17"/>
      <c r="P358" s="53"/>
      <c r="Q358" s="51"/>
      <c r="R358" s="54"/>
      <c r="S358" s="46"/>
      <c r="T358" s="46"/>
      <c r="U358" s="46"/>
      <c r="V358" s="46"/>
      <c r="W358" s="46"/>
      <c r="X358" s="46"/>
      <c r="Y358" s="46"/>
      <c r="Z358" s="46"/>
      <c r="AA358" s="46"/>
    </row>
    <row r="359" spans="1:27" x14ac:dyDescent="0.55000000000000004">
      <c r="A359" s="56">
        <v>301</v>
      </c>
      <c r="B359" s="27" t="s">
        <v>562</v>
      </c>
      <c r="C359" s="26" t="s">
        <v>563</v>
      </c>
      <c r="D359" s="3" t="s">
        <v>8</v>
      </c>
      <c r="E359" s="3" t="s">
        <v>468</v>
      </c>
      <c r="F359" s="3" t="s">
        <v>10</v>
      </c>
      <c r="G359" s="57" t="s">
        <v>366</v>
      </c>
      <c r="H359" s="57">
        <v>185.06</v>
      </c>
      <c r="I359" s="57">
        <v>112</v>
      </c>
      <c r="J359" s="57">
        <v>20430</v>
      </c>
      <c r="K359" s="57">
        <v>182.41</v>
      </c>
      <c r="L359" s="76">
        <v>182.41</v>
      </c>
      <c r="M359" s="4">
        <f t="shared" si="21"/>
        <v>20</v>
      </c>
      <c r="N359" s="9" t="str">
        <f t="shared" si="22"/>
        <v>HB</v>
      </c>
      <c r="O359" s="17"/>
      <c r="P359" s="53"/>
      <c r="Q359" s="51"/>
    </row>
    <row r="360" spans="1:27" x14ac:dyDescent="0.55000000000000004">
      <c r="A360" s="58">
        <v>2944</v>
      </c>
      <c r="B360" s="28" t="s">
        <v>901</v>
      </c>
      <c r="C360" s="28" t="s">
        <v>902</v>
      </c>
      <c r="D360" s="69" t="s">
        <v>8</v>
      </c>
      <c r="E360" s="69" t="s">
        <v>468</v>
      </c>
      <c r="F360" s="57" t="s">
        <v>18</v>
      </c>
      <c r="G360" s="57" t="s">
        <v>366</v>
      </c>
      <c r="H360" s="12">
        <v>0</v>
      </c>
      <c r="I360" s="57">
        <v>12</v>
      </c>
      <c r="J360" s="57">
        <v>1313</v>
      </c>
      <c r="K360" s="57">
        <v>109.42</v>
      </c>
      <c r="L360" s="21">
        <v>0</v>
      </c>
      <c r="M360" s="4">
        <v>0</v>
      </c>
      <c r="N360" s="61"/>
      <c r="O360" s="17"/>
      <c r="P360" s="53"/>
      <c r="Q360" s="51"/>
      <c r="R360" s="46"/>
      <c r="S360" s="54"/>
      <c r="T360" s="46"/>
      <c r="U360" s="46"/>
      <c r="V360" s="46"/>
      <c r="W360" s="46"/>
      <c r="X360" s="46"/>
      <c r="Y360" s="46"/>
      <c r="Z360" s="46"/>
      <c r="AA360" s="46"/>
    </row>
    <row r="361" spans="1:27" x14ac:dyDescent="0.55000000000000004">
      <c r="A361" s="58">
        <v>2985</v>
      </c>
      <c r="B361" s="28" t="s">
        <v>923</v>
      </c>
      <c r="C361" s="77" t="s">
        <v>922</v>
      </c>
      <c r="D361" s="57" t="s">
        <v>8</v>
      </c>
      <c r="E361" s="57" t="s">
        <v>468</v>
      </c>
      <c r="F361" s="57" t="s">
        <v>10</v>
      </c>
      <c r="G361" s="57" t="s">
        <v>480</v>
      </c>
      <c r="H361" s="12">
        <v>0</v>
      </c>
      <c r="I361" s="57">
        <v>0</v>
      </c>
      <c r="J361" s="57">
        <v>0</v>
      </c>
      <c r="K361" s="57">
        <v>0</v>
      </c>
      <c r="L361" s="21">
        <v>0</v>
      </c>
      <c r="M361" s="4">
        <v>0</v>
      </c>
      <c r="N361" s="61"/>
      <c r="O361" s="17"/>
      <c r="P361" s="53"/>
      <c r="Q361" s="51"/>
      <c r="R361"/>
      <c r="S361" s="51"/>
    </row>
    <row r="362" spans="1:27" x14ac:dyDescent="0.55000000000000004">
      <c r="A362" s="64">
        <v>2802</v>
      </c>
      <c r="B362" s="65" t="s">
        <v>621</v>
      </c>
      <c r="C362" s="65" t="s">
        <v>622</v>
      </c>
      <c r="D362" s="59" t="s">
        <v>8</v>
      </c>
      <c r="E362" s="59" t="s">
        <v>468</v>
      </c>
      <c r="F362" s="59" t="s">
        <v>18</v>
      </c>
      <c r="G362" s="57" t="s">
        <v>483</v>
      </c>
      <c r="H362" s="57">
        <v>145.35</v>
      </c>
      <c r="I362" s="57">
        <v>102</v>
      </c>
      <c r="J362" s="57">
        <v>14871</v>
      </c>
      <c r="K362" s="57">
        <v>145.79</v>
      </c>
      <c r="L362" s="76">
        <v>145.79</v>
      </c>
      <c r="M362" s="4">
        <f>IF(AND(L362&lt;&gt;"",L362&lt;&gt;0),IF(L362&gt;=210,0,IF(L362&lt;153,40,ROUND(((ROUNDUP((210-L362),0))*0.7),0))),"")</f>
        <v>40</v>
      </c>
      <c r="N362" s="9" t="str">
        <f>IF(A362="LE","",IF(F362="H",IF(L362&gt;=0,IF(L362&gt;=190,"HA",IF(L362&gt;=178,"HB","HC")),""),IF(F362="D",IF(L362&gt;=20,IF(L362&gt;=170,"DA","DB"),""))))</f>
        <v>DB</v>
      </c>
      <c r="O362" s="17"/>
      <c r="P362" s="53"/>
      <c r="Q362" s="51"/>
      <c r="R362" s="46"/>
      <c r="S362" s="54"/>
      <c r="T362" s="46"/>
      <c r="U362" s="46"/>
      <c r="V362" s="46"/>
      <c r="W362" s="46"/>
      <c r="X362" s="46"/>
      <c r="Y362" s="46"/>
      <c r="Z362" s="46"/>
      <c r="AA362" s="46"/>
    </row>
    <row r="363" spans="1:27" x14ac:dyDescent="0.55000000000000004">
      <c r="A363" s="58">
        <v>2945</v>
      </c>
      <c r="B363" s="28" t="s">
        <v>903</v>
      </c>
      <c r="C363" s="28" t="s">
        <v>904</v>
      </c>
      <c r="D363" s="69" t="s">
        <v>8</v>
      </c>
      <c r="E363" s="69" t="s">
        <v>468</v>
      </c>
      <c r="F363" s="57" t="s">
        <v>10</v>
      </c>
      <c r="G363" s="57" t="s">
        <v>366</v>
      </c>
      <c r="H363" s="12">
        <v>0</v>
      </c>
      <c r="I363" s="57">
        <v>22</v>
      </c>
      <c r="J363" s="57">
        <v>2280</v>
      </c>
      <c r="K363" s="57">
        <v>103.64</v>
      </c>
      <c r="L363" s="76">
        <v>103.64</v>
      </c>
      <c r="M363" s="4">
        <f>IF(AND(L363&lt;&gt;"",L363&lt;&gt;0),IF(L363&gt;=210,0,IF(L363&lt;153,40,ROUND(((ROUNDUP((210-L363),0))*0.7),0))),"")</f>
        <v>40</v>
      </c>
      <c r="N363" s="9" t="str">
        <f>IF(A363="LE","",IF(F363="H",IF(L363&gt;=0,IF(L363&gt;=190,"HA",IF(L363&gt;=178,"HB","HC")),""),IF(F363="D",IF(L363&gt;=20,IF(L363&gt;=170,"DA","DB"),""))))</f>
        <v>HC</v>
      </c>
      <c r="O363" s="17"/>
      <c r="P363" s="53"/>
      <c r="Q363" s="51"/>
    </row>
    <row r="364" spans="1:27" x14ac:dyDescent="0.55000000000000004">
      <c r="A364" s="56">
        <v>2652</v>
      </c>
      <c r="B364" s="25" t="s">
        <v>555</v>
      </c>
      <c r="C364" s="26" t="s">
        <v>556</v>
      </c>
      <c r="D364" s="10" t="s">
        <v>171</v>
      </c>
      <c r="E364" s="3" t="s">
        <v>468</v>
      </c>
      <c r="F364" s="3" t="s">
        <v>10</v>
      </c>
      <c r="G364" s="57" t="s">
        <v>955</v>
      </c>
      <c r="H364" s="57">
        <v>179.18</v>
      </c>
      <c r="I364" s="57">
        <v>231</v>
      </c>
      <c r="J364" s="57">
        <v>40572</v>
      </c>
      <c r="K364" s="57">
        <v>175.64</v>
      </c>
      <c r="L364" s="76">
        <v>175.64</v>
      </c>
      <c r="M364" s="4">
        <f>IF(AND(L364&lt;&gt;"",L364&lt;&gt;0),IF(L364&gt;=210,0,IF(L364&lt;153,40,ROUND(((ROUNDUP((210-L364),0))*0.7),0))),"")</f>
        <v>25</v>
      </c>
      <c r="N364" s="9" t="str">
        <f>IF(A364="LE","",IF(F364="H",IF(L364&gt;=0,IF(L364&gt;=190,"HA",IF(L364&gt;=178,"HB","HC")),""),IF(F364="D",IF(L364&gt;=20,IF(L364&gt;=170,"DA","DB"),""))))</f>
        <v>HC</v>
      </c>
      <c r="O364" s="17"/>
      <c r="P364" s="53"/>
      <c r="Q364" s="51"/>
      <c r="R364" s="54"/>
      <c r="S364" s="46"/>
      <c r="T364" s="46"/>
      <c r="U364" s="46"/>
      <c r="V364" s="46"/>
      <c r="W364" s="46"/>
      <c r="X364" s="46"/>
      <c r="Y364" s="46"/>
      <c r="Z364" s="46"/>
      <c r="AA364" s="46"/>
    </row>
    <row r="365" spans="1:27" x14ac:dyDescent="0.55000000000000004">
      <c r="A365" s="56">
        <v>2114</v>
      </c>
      <c r="B365" s="27" t="s">
        <v>527</v>
      </c>
      <c r="C365" s="26" t="s">
        <v>528</v>
      </c>
      <c r="D365" s="10" t="s">
        <v>171</v>
      </c>
      <c r="E365" s="3" t="s">
        <v>468</v>
      </c>
      <c r="F365" s="3" t="s">
        <v>10</v>
      </c>
      <c r="G365" s="57" t="s">
        <v>473</v>
      </c>
      <c r="H365" s="12">
        <v>0</v>
      </c>
      <c r="I365" s="57">
        <v>5</v>
      </c>
      <c r="J365" s="57">
        <v>1006</v>
      </c>
      <c r="K365" s="57">
        <v>201.2</v>
      </c>
      <c r="L365" s="21">
        <v>0</v>
      </c>
      <c r="M365" s="4">
        <v>0</v>
      </c>
      <c r="N365" s="9"/>
      <c r="O365" s="17"/>
      <c r="P365" s="53"/>
      <c r="Q365" s="51"/>
      <c r="R365" s="54"/>
      <c r="S365" s="46"/>
      <c r="T365" s="46"/>
      <c r="U365" s="46"/>
      <c r="V365" s="46"/>
      <c r="W365" s="46"/>
      <c r="X365" s="46"/>
      <c r="Y365" s="46"/>
      <c r="Z365" s="46"/>
      <c r="AA365" s="46"/>
    </row>
    <row r="366" spans="1:27" x14ac:dyDescent="0.55000000000000004">
      <c r="A366" s="56">
        <v>2782</v>
      </c>
      <c r="B366" s="25" t="s">
        <v>618</v>
      </c>
      <c r="C366" s="26" t="s">
        <v>619</v>
      </c>
      <c r="D366" s="10" t="s">
        <v>8</v>
      </c>
      <c r="E366" s="3" t="s">
        <v>468</v>
      </c>
      <c r="F366" s="3" t="s">
        <v>10</v>
      </c>
      <c r="G366" s="57" t="s">
        <v>366</v>
      </c>
      <c r="H366" s="57">
        <v>159.08000000000001</v>
      </c>
      <c r="I366" s="57">
        <v>71</v>
      </c>
      <c r="J366" s="57">
        <v>11197</v>
      </c>
      <c r="K366" s="57">
        <v>157.69999999999999</v>
      </c>
      <c r="L366" s="76">
        <v>157.69999999999999</v>
      </c>
      <c r="M366" s="4">
        <f t="shared" ref="M366:M371" si="23">IF(AND(L366&lt;&gt;"",L366&lt;&gt;0),IF(L366&gt;=210,0,IF(L366&lt;153,40,ROUND(((ROUNDUP((210-L366),0))*0.7),0))),"")</f>
        <v>37</v>
      </c>
      <c r="N366" s="9" t="str">
        <f t="shared" ref="N366:N371" si="24">IF(A366="LE","",IF(F366="H",IF(L366&gt;=0,IF(L366&gt;=190,"HA",IF(L366&gt;=178,"HB","HC")),""),IF(F366="D",IF(L366&gt;=20,IF(L366&gt;=170,"DA","DB"),""))))</f>
        <v>HC</v>
      </c>
      <c r="O366" s="17"/>
      <c r="P366" s="53"/>
      <c r="Q366" s="51"/>
      <c r="R366"/>
      <c r="S366" s="51"/>
    </row>
    <row r="367" spans="1:27" x14ac:dyDescent="0.55000000000000004">
      <c r="A367" s="64">
        <v>2859</v>
      </c>
      <c r="B367" s="65" t="s">
        <v>582</v>
      </c>
      <c r="C367" s="65" t="s">
        <v>583</v>
      </c>
      <c r="D367" s="59" t="s">
        <v>8</v>
      </c>
      <c r="E367" s="59" t="s">
        <v>468</v>
      </c>
      <c r="F367" s="59" t="s">
        <v>10</v>
      </c>
      <c r="G367" s="57" t="s">
        <v>366</v>
      </c>
      <c r="H367" s="57">
        <v>190.54</v>
      </c>
      <c r="I367" s="57">
        <v>73</v>
      </c>
      <c r="J367" s="57">
        <v>13684</v>
      </c>
      <c r="K367" s="57">
        <v>187.45</v>
      </c>
      <c r="L367" s="76">
        <v>187.45</v>
      </c>
      <c r="M367" s="4">
        <f t="shared" si="23"/>
        <v>16</v>
      </c>
      <c r="N367" s="9" t="str">
        <f t="shared" si="24"/>
        <v>HB</v>
      </c>
      <c r="O367" s="17"/>
      <c r="P367" s="53"/>
      <c r="Q367" s="51"/>
      <c r="R367"/>
      <c r="S367" s="51"/>
    </row>
    <row r="368" spans="1:27" x14ac:dyDescent="0.55000000000000004">
      <c r="A368" s="64">
        <v>2841</v>
      </c>
      <c r="B368" s="65" t="s">
        <v>611</v>
      </c>
      <c r="C368" s="65" t="s">
        <v>186</v>
      </c>
      <c r="D368" s="59" t="s">
        <v>8</v>
      </c>
      <c r="E368" s="59" t="s">
        <v>468</v>
      </c>
      <c r="F368" s="59" t="s">
        <v>10</v>
      </c>
      <c r="G368" s="57" t="s">
        <v>473</v>
      </c>
      <c r="H368" s="57">
        <v>157.68</v>
      </c>
      <c r="I368" s="57">
        <v>28</v>
      </c>
      <c r="J368" s="57">
        <v>4415</v>
      </c>
      <c r="K368" s="57">
        <v>157.68</v>
      </c>
      <c r="L368" s="76">
        <v>157.68</v>
      </c>
      <c r="M368" s="4">
        <f t="shared" si="23"/>
        <v>37</v>
      </c>
      <c r="N368" s="9" t="str">
        <f t="shared" si="24"/>
        <v>HC</v>
      </c>
      <c r="O368" s="17"/>
      <c r="P368" s="53"/>
      <c r="Q368" s="51"/>
      <c r="R368" s="46"/>
      <c r="S368" s="54"/>
      <c r="T368" s="46"/>
      <c r="U368" s="46"/>
      <c r="V368" s="46"/>
      <c r="W368" s="46"/>
      <c r="X368" s="46"/>
      <c r="Y368" s="46"/>
      <c r="Z368" s="46"/>
      <c r="AA368" s="46"/>
    </row>
    <row r="369" spans="1:27" x14ac:dyDescent="0.55000000000000004">
      <c r="A369" s="56">
        <v>1818</v>
      </c>
      <c r="B369" s="27" t="s">
        <v>558</v>
      </c>
      <c r="C369" s="26" t="s">
        <v>559</v>
      </c>
      <c r="D369" s="10" t="s">
        <v>147</v>
      </c>
      <c r="E369" s="3" t="s">
        <v>468</v>
      </c>
      <c r="F369" s="3" t="s">
        <v>10</v>
      </c>
      <c r="G369" s="57" t="s">
        <v>473</v>
      </c>
      <c r="H369" s="57">
        <v>170.52</v>
      </c>
      <c r="I369" s="57">
        <v>98</v>
      </c>
      <c r="J369" s="57">
        <v>16752</v>
      </c>
      <c r="K369" s="57">
        <v>170.94</v>
      </c>
      <c r="L369" s="76">
        <v>170.94</v>
      </c>
      <c r="M369" s="4">
        <f t="shared" si="23"/>
        <v>28</v>
      </c>
      <c r="N369" s="9" t="str">
        <f t="shared" si="24"/>
        <v>HC</v>
      </c>
      <c r="O369" s="17"/>
      <c r="P369" s="53"/>
      <c r="Q369" s="51"/>
      <c r="R369"/>
      <c r="S369" s="51"/>
    </row>
    <row r="370" spans="1:27" x14ac:dyDescent="0.55000000000000004">
      <c r="A370" s="56">
        <v>515</v>
      </c>
      <c r="B370" s="27" t="s">
        <v>566</v>
      </c>
      <c r="C370" s="26" t="s">
        <v>201</v>
      </c>
      <c r="D370" s="3" t="s">
        <v>8</v>
      </c>
      <c r="E370" s="3" t="s">
        <v>468</v>
      </c>
      <c r="F370" s="3" t="s">
        <v>10</v>
      </c>
      <c r="G370" s="57" t="s">
        <v>955</v>
      </c>
      <c r="H370" s="57">
        <v>160.63999999999999</v>
      </c>
      <c r="I370" s="57">
        <v>28</v>
      </c>
      <c r="J370" s="57">
        <v>4475</v>
      </c>
      <c r="K370" s="57">
        <v>159.82</v>
      </c>
      <c r="L370" s="76">
        <v>159.82</v>
      </c>
      <c r="M370" s="4">
        <f t="shared" si="23"/>
        <v>36</v>
      </c>
      <c r="N370" s="9" t="str">
        <f t="shared" si="24"/>
        <v>HC</v>
      </c>
      <c r="O370" s="17"/>
      <c r="P370" s="53"/>
      <c r="Q370" s="51"/>
    </row>
    <row r="371" spans="1:27" x14ac:dyDescent="0.55000000000000004">
      <c r="A371" s="56">
        <v>2254</v>
      </c>
      <c r="B371" s="25" t="s">
        <v>615</v>
      </c>
      <c r="C371" s="26" t="s">
        <v>616</v>
      </c>
      <c r="D371" s="10" t="s">
        <v>171</v>
      </c>
      <c r="E371" s="3" t="s">
        <v>468</v>
      </c>
      <c r="F371" s="3" t="s">
        <v>18</v>
      </c>
      <c r="G371" s="57" t="s">
        <v>366</v>
      </c>
      <c r="H371" s="57">
        <v>152.69999999999999</v>
      </c>
      <c r="I371" s="57">
        <v>89</v>
      </c>
      <c r="J371" s="57">
        <v>13677</v>
      </c>
      <c r="K371" s="57">
        <v>153.66999999999999</v>
      </c>
      <c r="L371" s="76">
        <v>153.66999999999999</v>
      </c>
      <c r="M371" s="4">
        <f t="shared" si="23"/>
        <v>40</v>
      </c>
      <c r="N371" s="9" t="str">
        <f t="shared" si="24"/>
        <v>DB</v>
      </c>
      <c r="O371" s="17"/>
      <c r="P371" s="53"/>
      <c r="Q371" s="51"/>
      <c r="R371" s="46"/>
      <c r="S371" s="54"/>
      <c r="T371" s="46"/>
      <c r="U371" s="46"/>
      <c r="V371" s="46"/>
      <c r="W371" s="46"/>
      <c r="X371" s="46"/>
      <c r="Y371" s="46"/>
      <c r="Z371" s="46"/>
      <c r="AA371" s="46"/>
    </row>
    <row r="372" spans="1:27" x14ac:dyDescent="0.55000000000000004">
      <c r="A372" s="58">
        <v>2316</v>
      </c>
      <c r="B372" s="28" t="s">
        <v>930</v>
      </c>
      <c r="C372" s="77" t="s">
        <v>929</v>
      </c>
      <c r="D372" s="10" t="s">
        <v>8</v>
      </c>
      <c r="E372" s="3" t="s">
        <v>468</v>
      </c>
      <c r="F372" s="3" t="s">
        <v>10</v>
      </c>
      <c r="G372" s="57" t="s">
        <v>484</v>
      </c>
      <c r="H372" s="12">
        <v>0</v>
      </c>
      <c r="I372" s="57">
        <v>0</v>
      </c>
      <c r="J372" s="57">
        <v>0</v>
      </c>
      <c r="K372" s="57">
        <v>0</v>
      </c>
      <c r="L372" s="21">
        <v>0</v>
      </c>
      <c r="M372" s="4">
        <v>0</v>
      </c>
      <c r="N372" s="9"/>
      <c r="O372" s="17"/>
      <c r="P372" s="53"/>
      <c r="Q372" s="51"/>
      <c r="R372" s="54"/>
      <c r="S372" s="46"/>
      <c r="T372" s="46"/>
      <c r="U372" s="46"/>
      <c r="V372" s="46"/>
      <c r="W372" s="46"/>
      <c r="X372" s="46"/>
      <c r="Y372" s="46"/>
      <c r="Z372" s="46"/>
      <c r="AA372" s="46"/>
    </row>
    <row r="373" spans="1:27" x14ac:dyDescent="0.55000000000000004">
      <c r="A373" s="64">
        <v>2803</v>
      </c>
      <c r="B373" s="65" t="s">
        <v>628</v>
      </c>
      <c r="C373" s="65" t="s">
        <v>629</v>
      </c>
      <c r="D373" s="59" t="s">
        <v>8</v>
      </c>
      <c r="E373" s="59" t="s">
        <v>468</v>
      </c>
      <c r="F373" s="59" t="s">
        <v>10</v>
      </c>
      <c r="G373" s="57" t="s">
        <v>484</v>
      </c>
      <c r="H373" s="12">
        <v>0</v>
      </c>
      <c r="I373" s="57">
        <v>0</v>
      </c>
      <c r="J373" s="57">
        <v>0</v>
      </c>
      <c r="K373" s="57">
        <v>0</v>
      </c>
      <c r="L373" s="21">
        <v>0</v>
      </c>
      <c r="M373" s="4">
        <v>0</v>
      </c>
      <c r="N373" s="9"/>
      <c r="O373" s="17"/>
      <c r="P373" s="53"/>
      <c r="Q373" s="51"/>
    </row>
    <row r="374" spans="1:27" x14ac:dyDescent="0.55000000000000004">
      <c r="A374" s="58">
        <v>2900</v>
      </c>
      <c r="B374" s="28" t="s">
        <v>499</v>
      </c>
      <c r="C374" s="28" t="s">
        <v>500</v>
      </c>
      <c r="D374" s="59" t="s">
        <v>8</v>
      </c>
      <c r="E374" s="8" t="s">
        <v>468</v>
      </c>
      <c r="F374" s="59" t="s">
        <v>10</v>
      </c>
      <c r="G374" s="57" t="s">
        <v>366</v>
      </c>
      <c r="H374" s="57">
        <v>154.68</v>
      </c>
      <c r="I374" s="57">
        <v>60</v>
      </c>
      <c r="J374" s="57">
        <v>10263</v>
      </c>
      <c r="K374" s="57">
        <v>171.05</v>
      </c>
      <c r="L374" s="76">
        <v>171.05</v>
      </c>
      <c r="M374" s="4">
        <f>IF(AND(L374&lt;&gt;"",L374&lt;&gt;0),IF(L374&gt;=210,0,IF(L374&lt;153,40,ROUND(((ROUNDUP((210-L374),0))*0.7),0))),"")</f>
        <v>27</v>
      </c>
      <c r="N374" s="9" t="str">
        <f>IF(A374="LE","",IF(F374="H",IF(L374&gt;=0,IF(L374&gt;=190,"HA",IF(L374&gt;=178,"HB","HC")),""),IF(F374="D",IF(L374&gt;=20,IF(L374&gt;=170,"DA","DB"),""))))</f>
        <v>HC</v>
      </c>
      <c r="O374" s="17"/>
      <c r="P374" s="53"/>
      <c r="Q374" s="51"/>
      <c r="R374" s="46"/>
      <c r="S374" s="54"/>
      <c r="T374" s="46"/>
      <c r="U374" s="46"/>
      <c r="V374" s="46"/>
      <c r="W374" s="46"/>
      <c r="X374" s="46"/>
      <c r="Y374" s="46"/>
      <c r="Z374" s="46"/>
      <c r="AA374" s="46"/>
    </row>
    <row r="375" spans="1:27" x14ac:dyDescent="0.55000000000000004">
      <c r="A375" s="56">
        <v>2311</v>
      </c>
      <c r="B375" s="27" t="s">
        <v>597</v>
      </c>
      <c r="C375" s="26" t="s">
        <v>598</v>
      </c>
      <c r="D375" s="10" t="s">
        <v>8</v>
      </c>
      <c r="E375" s="3" t="s">
        <v>468</v>
      </c>
      <c r="F375" s="3" t="s">
        <v>18</v>
      </c>
      <c r="G375" s="57" t="s">
        <v>569</v>
      </c>
      <c r="H375" s="57">
        <v>155.87</v>
      </c>
      <c r="I375" s="57">
        <v>151</v>
      </c>
      <c r="J375" s="57">
        <v>24296</v>
      </c>
      <c r="K375" s="57">
        <v>160.9</v>
      </c>
      <c r="L375" s="76">
        <v>160.9</v>
      </c>
      <c r="M375" s="4">
        <f>IF(AND(L375&lt;&gt;"",L375&lt;&gt;0),IF(L375&gt;=210,0,IF(L375&lt;153,40,ROUND(((ROUNDUP((210-L375),0))*0.7),0))),"")</f>
        <v>35</v>
      </c>
      <c r="N375" s="9" t="str">
        <f>IF(A375="LE","",IF(F375="H",IF(L375&gt;=0,IF(L375&gt;=190,"HA",IF(L375&gt;=178,"HB","HC")),""),IF(F375="D",IF(L375&gt;=20,IF(L375&gt;=170,"DA","DB"),""))))</f>
        <v>DB</v>
      </c>
      <c r="O375" s="17"/>
      <c r="P375" s="53"/>
      <c r="Q375" s="51"/>
      <c r="R375" s="54"/>
      <c r="S375" s="46"/>
      <c r="T375" s="46"/>
      <c r="U375" s="46"/>
      <c r="V375" s="46"/>
      <c r="W375" s="46"/>
      <c r="X375" s="46"/>
      <c r="Y375" s="46"/>
      <c r="Z375" s="46"/>
      <c r="AA375" s="46"/>
    </row>
    <row r="376" spans="1:27" x14ac:dyDescent="0.55000000000000004">
      <c r="A376" s="58">
        <v>2115</v>
      </c>
      <c r="B376" s="70" t="s">
        <v>885</v>
      </c>
      <c r="C376" s="11" t="s">
        <v>886</v>
      </c>
      <c r="D376" s="57" t="s">
        <v>8</v>
      </c>
      <c r="E376" s="57" t="s">
        <v>468</v>
      </c>
      <c r="F376" s="57" t="s">
        <v>10</v>
      </c>
      <c r="G376" s="57" t="s">
        <v>484</v>
      </c>
      <c r="H376" s="12">
        <v>0</v>
      </c>
      <c r="I376" s="57">
        <v>4</v>
      </c>
      <c r="J376" s="57">
        <v>713</v>
      </c>
      <c r="K376" s="57">
        <v>178.25</v>
      </c>
      <c r="L376" s="21">
        <v>0</v>
      </c>
      <c r="M376" s="4">
        <v>0</v>
      </c>
      <c r="N376" s="61"/>
      <c r="O376" s="17"/>
      <c r="P376" s="53"/>
      <c r="Q376" s="51"/>
      <c r="R376" s="46"/>
      <c r="S376" s="54"/>
      <c r="T376" s="46"/>
      <c r="U376" s="46"/>
      <c r="V376" s="46"/>
      <c r="W376" s="46"/>
      <c r="X376" s="46"/>
      <c r="Y376" s="46"/>
      <c r="Z376" s="46"/>
      <c r="AA376" s="46"/>
    </row>
    <row r="377" spans="1:27" x14ac:dyDescent="0.55000000000000004">
      <c r="A377" s="56">
        <v>536</v>
      </c>
      <c r="B377" s="27" t="s">
        <v>503</v>
      </c>
      <c r="C377" s="26" t="s">
        <v>504</v>
      </c>
      <c r="D377" s="3" t="s">
        <v>8</v>
      </c>
      <c r="E377" s="3" t="s">
        <v>468</v>
      </c>
      <c r="F377" s="3" t="s">
        <v>10</v>
      </c>
      <c r="G377" s="57" t="s">
        <v>366</v>
      </c>
      <c r="H377" s="57">
        <v>206.86</v>
      </c>
      <c r="I377" s="57">
        <v>170</v>
      </c>
      <c r="J377" s="57">
        <v>34937</v>
      </c>
      <c r="K377" s="57">
        <v>205.51</v>
      </c>
      <c r="L377" s="76">
        <v>205.51</v>
      </c>
      <c r="M377" s="4">
        <f>IF(AND(L377&lt;&gt;"",L377&lt;&gt;0),IF(L377&gt;=210,0,IF(L377&lt;153,40,ROUND(((ROUNDUP((210-L377),0))*0.7),0))),"")</f>
        <v>4</v>
      </c>
      <c r="N377" s="9" t="str">
        <f>IF(A377="LE","",IF(F377="H",IF(L377&gt;=0,IF(L377&gt;=190,"HA",IF(L377&gt;=178,"HB","HC")),""),IF(F377="D",IF(L377&gt;=20,IF(L377&gt;=170,"DA","DB"),""))))</f>
        <v>HA</v>
      </c>
      <c r="O377" s="17"/>
      <c r="P377" s="53"/>
      <c r="Q377" s="51"/>
      <c r="R377"/>
      <c r="S377" s="51"/>
    </row>
    <row r="378" spans="1:27" x14ac:dyDescent="0.55000000000000004">
      <c r="A378" s="56">
        <v>537</v>
      </c>
      <c r="B378" s="27" t="s">
        <v>503</v>
      </c>
      <c r="C378" s="26" t="s">
        <v>337</v>
      </c>
      <c r="D378" s="3" t="s">
        <v>8</v>
      </c>
      <c r="E378" s="3" t="s">
        <v>468</v>
      </c>
      <c r="F378" s="3" t="s">
        <v>10</v>
      </c>
      <c r="G378" s="57" t="s">
        <v>366</v>
      </c>
      <c r="H378" s="57">
        <v>182.29</v>
      </c>
      <c r="I378" s="57">
        <v>98</v>
      </c>
      <c r="J378" s="57">
        <v>18056</v>
      </c>
      <c r="K378" s="57">
        <v>184.24</v>
      </c>
      <c r="L378" s="76">
        <v>184.24</v>
      </c>
      <c r="M378" s="4">
        <f>IF(AND(L378&lt;&gt;"",L378&lt;&gt;0),IF(L378&gt;=210,0,IF(L378&lt;153,40,ROUND(((ROUNDUP((210-L378),0))*0.7),0))),"")</f>
        <v>18</v>
      </c>
      <c r="N378" s="9" t="str">
        <f>IF(A378="LE","",IF(F378="H",IF(L378&gt;=0,IF(L378&gt;=190,"HA",IF(L378&gt;=178,"HB","HC")),""),IF(F378="D",IF(L378&gt;=20,IF(L378&gt;=170,"DA","DB"),""))))</f>
        <v>HB</v>
      </c>
      <c r="O378" s="17"/>
      <c r="P378" s="53"/>
      <c r="Q378" s="51"/>
      <c r="R378" s="46"/>
      <c r="S378" s="54"/>
      <c r="T378" s="46"/>
      <c r="U378" s="46"/>
      <c r="V378" s="46"/>
      <c r="W378" s="46"/>
      <c r="X378" s="46"/>
      <c r="Y378" s="46"/>
      <c r="Z378" s="46"/>
      <c r="AA378" s="46"/>
    </row>
    <row r="379" spans="1:27" x14ac:dyDescent="0.55000000000000004">
      <c r="A379" s="56">
        <v>1198</v>
      </c>
      <c r="B379" s="27" t="s">
        <v>503</v>
      </c>
      <c r="C379" s="26" t="s">
        <v>557</v>
      </c>
      <c r="D379" s="3" t="s">
        <v>99</v>
      </c>
      <c r="E379" s="3" t="s">
        <v>468</v>
      </c>
      <c r="F379" s="3" t="s">
        <v>10</v>
      </c>
      <c r="G379" s="57" t="s">
        <v>473</v>
      </c>
      <c r="H379" s="57">
        <v>170.2</v>
      </c>
      <c r="I379" s="57">
        <v>166</v>
      </c>
      <c r="J379" s="57">
        <v>27711</v>
      </c>
      <c r="K379" s="57">
        <v>166.93</v>
      </c>
      <c r="L379" s="76">
        <v>166.93</v>
      </c>
      <c r="M379" s="4">
        <f>IF(AND(L379&lt;&gt;"",L379&lt;&gt;0),IF(L379&gt;=210,0,IF(L379&lt;153,40,ROUND(((ROUNDUP((210-L379),0))*0.7),0))),"")</f>
        <v>31</v>
      </c>
      <c r="N379" s="9" t="str">
        <f>IF(A379="LE","",IF(F379="H",IF(L379&gt;=0,IF(L379&gt;=190,"HA",IF(L379&gt;=178,"HB","HC")),""),IF(F379="D",IF(L379&gt;=20,IF(L379&gt;=170,"DA","DB"),""))))</f>
        <v>HC</v>
      </c>
      <c r="O379" s="17"/>
      <c r="P379" s="53"/>
      <c r="Q379" s="51"/>
      <c r="R379"/>
      <c r="S379" s="51"/>
    </row>
    <row r="380" spans="1:27" x14ac:dyDescent="0.55000000000000004">
      <c r="A380" s="58">
        <v>2946</v>
      </c>
      <c r="B380" s="28" t="s">
        <v>503</v>
      </c>
      <c r="C380" s="28" t="s">
        <v>905</v>
      </c>
      <c r="D380" s="69" t="s">
        <v>8</v>
      </c>
      <c r="E380" s="69" t="s">
        <v>468</v>
      </c>
      <c r="F380" s="57" t="s">
        <v>10</v>
      </c>
      <c r="G380" s="57" t="s">
        <v>366</v>
      </c>
      <c r="H380" s="12">
        <v>0</v>
      </c>
      <c r="I380" s="57">
        <v>0</v>
      </c>
      <c r="J380" s="57">
        <v>0</v>
      </c>
      <c r="K380" s="57">
        <v>0</v>
      </c>
      <c r="L380" s="21">
        <v>0</v>
      </c>
      <c r="M380" s="4">
        <v>0</v>
      </c>
      <c r="N380" s="61"/>
      <c r="O380" s="17"/>
      <c r="P380" s="53"/>
      <c r="Q380" s="51"/>
      <c r="R380" s="46"/>
      <c r="S380" s="54"/>
      <c r="T380" s="46"/>
      <c r="U380" s="46"/>
      <c r="V380" s="46"/>
      <c r="W380" s="46"/>
      <c r="X380" s="46"/>
      <c r="Y380" s="46"/>
      <c r="Z380" s="46"/>
      <c r="AA380" s="46"/>
    </row>
    <row r="381" spans="1:27" x14ac:dyDescent="0.55000000000000004">
      <c r="A381" s="56">
        <v>565</v>
      </c>
      <c r="B381" s="25" t="s">
        <v>471</v>
      </c>
      <c r="C381" s="26" t="s">
        <v>472</v>
      </c>
      <c r="D381" s="10" t="s">
        <v>8</v>
      </c>
      <c r="E381" s="3" t="s">
        <v>468</v>
      </c>
      <c r="F381" s="3" t="s">
        <v>10</v>
      </c>
      <c r="G381" s="57" t="s">
        <v>473</v>
      </c>
      <c r="H381" s="57">
        <v>213.55</v>
      </c>
      <c r="I381" s="57">
        <v>83</v>
      </c>
      <c r="J381" s="57">
        <v>17569</v>
      </c>
      <c r="K381" s="57">
        <v>211.67</v>
      </c>
      <c r="L381" s="76">
        <v>211.67</v>
      </c>
      <c r="M381" s="4">
        <f>IF(AND(L381&lt;&gt;"",L381&lt;&gt;0),IF(L381&gt;=210,0,IF(L381&lt;153,40,ROUND(((ROUNDUP((210-L381),0))*0.7),0))),"")</f>
        <v>0</v>
      </c>
      <c r="N381" s="9" t="str">
        <f>IF(A381="LE","",IF(F381="H",IF(L381&gt;=0,IF(L381&gt;=190,"HA",IF(L381&gt;=178,"HB","HC")),""),IF(F381="D",IF(L381&gt;=20,IF(L381&gt;=170,"DA","DB"),""))))</f>
        <v>HA</v>
      </c>
      <c r="O381" s="17"/>
      <c r="P381" s="53"/>
      <c r="Q381" s="51"/>
      <c r="R381" s="54"/>
      <c r="S381" s="46"/>
      <c r="T381" s="46"/>
      <c r="U381" s="46"/>
      <c r="V381" s="46"/>
      <c r="W381" s="46"/>
      <c r="X381" s="46"/>
      <c r="Y381" s="46"/>
      <c r="Z381" s="46"/>
      <c r="AA381" s="46"/>
    </row>
    <row r="382" spans="1:27" x14ac:dyDescent="0.55000000000000004">
      <c r="A382" s="56">
        <v>2959</v>
      </c>
      <c r="B382" s="77" t="s">
        <v>471</v>
      </c>
      <c r="C382" s="28" t="s">
        <v>934</v>
      </c>
      <c r="D382" s="57" t="s">
        <v>8</v>
      </c>
      <c r="E382" s="58" t="s">
        <v>468</v>
      </c>
      <c r="F382" s="57" t="s">
        <v>18</v>
      </c>
      <c r="G382" s="57" t="s">
        <v>366</v>
      </c>
      <c r="H382" s="12">
        <v>0</v>
      </c>
      <c r="I382" s="57">
        <v>0</v>
      </c>
      <c r="J382" s="57">
        <v>0</v>
      </c>
      <c r="K382" s="57">
        <v>0</v>
      </c>
      <c r="L382" s="21">
        <v>0</v>
      </c>
      <c r="M382" s="4">
        <v>0</v>
      </c>
      <c r="N382" s="61"/>
      <c r="O382" s="17"/>
      <c r="P382" s="53"/>
      <c r="Q382" s="51"/>
      <c r="R382" s="46"/>
      <c r="S382" s="54"/>
      <c r="T382" s="46"/>
      <c r="U382" s="46"/>
      <c r="V382" s="46"/>
      <c r="W382" s="46"/>
      <c r="X382" s="46"/>
      <c r="Y382" s="46"/>
      <c r="Z382" s="46"/>
      <c r="AA382" s="46"/>
    </row>
    <row r="383" spans="1:27" x14ac:dyDescent="0.55000000000000004">
      <c r="A383" s="56">
        <v>1727</v>
      </c>
      <c r="B383" s="27" t="s">
        <v>256</v>
      </c>
      <c r="C383" s="26" t="s">
        <v>620</v>
      </c>
      <c r="D383" s="10" t="s">
        <v>8</v>
      </c>
      <c r="E383" s="3" t="s">
        <v>468</v>
      </c>
      <c r="F383" s="3" t="s">
        <v>18</v>
      </c>
      <c r="G383" s="57" t="s">
        <v>473</v>
      </c>
      <c r="H383" s="57">
        <v>161.19999999999999</v>
      </c>
      <c r="I383" s="57">
        <v>80</v>
      </c>
      <c r="J383" s="57">
        <v>12773</v>
      </c>
      <c r="K383" s="57">
        <v>159.66</v>
      </c>
      <c r="L383" s="76">
        <v>159.66</v>
      </c>
      <c r="M383" s="4">
        <f>IF(AND(L383&lt;&gt;"",L383&lt;&gt;0),IF(L383&gt;=210,0,IF(L383&lt;153,40,ROUND(((ROUNDUP((210-L383),0))*0.7),0))),"")</f>
        <v>36</v>
      </c>
      <c r="N383" s="9" t="str">
        <f>IF(A383="LE","",IF(F383="H",IF(L383&gt;=0,IF(L383&gt;=190,"HA",IF(L383&gt;=178,"HB","HC")),""),IF(F383="D",IF(L383&gt;=20,IF(L383&gt;=170,"DA","DB"),""))))</f>
        <v>DB</v>
      </c>
      <c r="O383" s="17"/>
      <c r="P383" s="53"/>
      <c r="Q383" s="51"/>
      <c r="R383" s="46"/>
      <c r="S383" s="54"/>
      <c r="T383" s="46"/>
      <c r="U383" s="46"/>
      <c r="V383" s="46"/>
      <c r="W383" s="46"/>
      <c r="X383" s="46"/>
      <c r="Y383" s="46"/>
      <c r="Z383" s="46"/>
      <c r="AA383" s="46"/>
    </row>
    <row r="384" spans="1:27" x14ac:dyDescent="0.55000000000000004">
      <c r="A384" s="56">
        <v>2518</v>
      </c>
      <c r="B384" s="27" t="s">
        <v>256</v>
      </c>
      <c r="C384" s="26" t="s">
        <v>550</v>
      </c>
      <c r="D384" s="10" t="s">
        <v>8</v>
      </c>
      <c r="E384" s="3" t="s">
        <v>468</v>
      </c>
      <c r="F384" s="3" t="s">
        <v>10</v>
      </c>
      <c r="G384" s="57" t="s">
        <v>473</v>
      </c>
      <c r="H384" s="57">
        <v>175.03</v>
      </c>
      <c r="I384" s="57">
        <v>149</v>
      </c>
      <c r="J384" s="57">
        <v>26158</v>
      </c>
      <c r="K384" s="57">
        <v>175.56</v>
      </c>
      <c r="L384" s="76">
        <v>175.56</v>
      </c>
      <c r="M384" s="4">
        <f>IF(AND(L384&lt;&gt;"",L384&lt;&gt;0),IF(L384&gt;=210,0,IF(L384&lt;153,40,ROUND(((ROUNDUP((210-L384),0))*0.7),0))),"")</f>
        <v>25</v>
      </c>
      <c r="N384" s="9" t="str">
        <f>IF(A384="LE","",IF(F384="H",IF(L384&gt;=0,IF(L384&gt;=190,"HA",IF(L384&gt;=178,"HB","HC")),""),IF(F384="D",IF(L384&gt;=20,IF(L384&gt;=170,"DA","DB"),""))))</f>
        <v>HC</v>
      </c>
      <c r="O384" s="17"/>
      <c r="P384" s="53"/>
      <c r="Q384" s="51"/>
      <c r="R384"/>
      <c r="S384" s="51"/>
    </row>
    <row r="385" spans="1:27" x14ac:dyDescent="0.55000000000000004">
      <c r="A385" s="56">
        <v>2737</v>
      </c>
      <c r="B385" s="25" t="s">
        <v>612</v>
      </c>
      <c r="C385" s="26" t="s">
        <v>613</v>
      </c>
      <c r="D385" s="10" t="s">
        <v>8</v>
      </c>
      <c r="E385" s="3" t="s">
        <v>468</v>
      </c>
      <c r="F385" s="3" t="s">
        <v>18</v>
      </c>
      <c r="G385" s="57" t="s">
        <v>475</v>
      </c>
      <c r="H385" s="57">
        <v>156.55000000000001</v>
      </c>
      <c r="I385" s="57">
        <v>118</v>
      </c>
      <c r="J385" s="57">
        <v>18749</v>
      </c>
      <c r="K385" s="57">
        <v>158.88999999999999</v>
      </c>
      <c r="L385" s="76">
        <v>158.88999999999999</v>
      </c>
      <c r="M385" s="4">
        <f>IF(AND(L385&lt;&gt;"",L385&lt;&gt;0),IF(L385&gt;=210,0,IF(L385&lt;153,40,ROUND(((ROUNDUP((210-L385),0))*0.7),0))),"")</f>
        <v>36</v>
      </c>
      <c r="N385" s="9" t="str">
        <f>IF(A385="LE","",IF(F385="H",IF(L385&gt;=0,IF(L385&gt;=190,"HA",IF(L385&gt;=178,"HB","HC")),""),IF(F385="D",IF(L385&gt;=20,IF(L385&gt;=170,"DA","DB"),""))))</f>
        <v>DB</v>
      </c>
      <c r="O385" s="17"/>
      <c r="P385" s="53"/>
      <c r="Q385" s="51"/>
      <c r="R385"/>
      <c r="S385" s="51"/>
    </row>
    <row r="386" spans="1:27" x14ac:dyDescent="0.55000000000000004">
      <c r="A386" s="56">
        <v>2653</v>
      </c>
      <c r="B386" s="25" t="s">
        <v>579</v>
      </c>
      <c r="C386" s="26" t="s">
        <v>580</v>
      </c>
      <c r="D386" s="10" t="s">
        <v>8</v>
      </c>
      <c r="E386" s="3" t="s">
        <v>468</v>
      </c>
      <c r="F386" s="3" t="s">
        <v>10</v>
      </c>
      <c r="G386" s="57" t="s">
        <v>569</v>
      </c>
      <c r="H386" s="57">
        <v>186.25</v>
      </c>
      <c r="I386" s="57">
        <v>201</v>
      </c>
      <c r="J386" s="57">
        <v>37544</v>
      </c>
      <c r="K386" s="57">
        <v>186.79</v>
      </c>
      <c r="L386" s="76">
        <v>186.79</v>
      </c>
      <c r="M386" s="4">
        <f>IF(AND(L386&lt;&gt;"",L386&lt;&gt;0),IF(L386&gt;=210,0,IF(L386&lt;153,40,ROUND(((ROUNDUP((210-L386),0))*0.7),0))),"")</f>
        <v>17</v>
      </c>
      <c r="N386" s="9" t="str">
        <f>IF(A386="LE","",IF(F386="H",IF(L386&gt;=0,IF(L386&gt;=190,"HA",IF(L386&gt;=178,"HB","HC")),""),IF(F386="D",IF(L386&gt;=20,IF(L386&gt;=170,"DA","DB"),""))))</f>
        <v>HB</v>
      </c>
      <c r="O386" s="17"/>
      <c r="P386" s="53"/>
      <c r="Q386" s="51"/>
      <c r="R386" s="46"/>
      <c r="S386" s="54"/>
      <c r="T386" s="46"/>
      <c r="U386" s="46"/>
      <c r="V386" s="46"/>
      <c r="W386" s="46"/>
      <c r="X386" s="46"/>
      <c r="Y386" s="46"/>
      <c r="Z386" s="46"/>
      <c r="AA386" s="46"/>
    </row>
    <row r="387" spans="1:27" x14ac:dyDescent="0.55000000000000004">
      <c r="A387" s="58">
        <v>2882</v>
      </c>
      <c r="B387" s="28" t="s">
        <v>495</v>
      </c>
      <c r="C387" s="28" t="s">
        <v>496</v>
      </c>
      <c r="D387" s="59" t="s">
        <v>8</v>
      </c>
      <c r="E387" s="59" t="s">
        <v>468</v>
      </c>
      <c r="F387" s="59" t="s">
        <v>10</v>
      </c>
      <c r="G387" s="57" t="s">
        <v>480</v>
      </c>
      <c r="H387" s="12">
        <v>0</v>
      </c>
      <c r="I387" s="57">
        <v>6</v>
      </c>
      <c r="J387" s="57">
        <v>756</v>
      </c>
      <c r="K387" s="57">
        <v>126</v>
      </c>
      <c r="L387" s="21">
        <v>0</v>
      </c>
      <c r="M387" s="4">
        <v>0</v>
      </c>
      <c r="N387" s="9"/>
      <c r="O387" s="17"/>
      <c r="P387" s="53"/>
      <c r="Q387" s="51"/>
      <c r="R387" s="54"/>
      <c r="S387" s="46"/>
      <c r="T387" s="46"/>
      <c r="U387" s="46"/>
      <c r="V387" s="46"/>
      <c r="W387" s="46"/>
      <c r="X387" s="46"/>
      <c r="Y387" s="46"/>
      <c r="Z387" s="46"/>
      <c r="AA387" s="46"/>
    </row>
    <row r="388" spans="1:27" x14ac:dyDescent="0.55000000000000004">
      <c r="A388" s="56">
        <v>2965</v>
      </c>
      <c r="B388" s="77" t="s">
        <v>495</v>
      </c>
      <c r="C388" s="28" t="s">
        <v>203</v>
      </c>
      <c r="D388" s="57" t="s">
        <v>8</v>
      </c>
      <c r="E388" s="58" t="s">
        <v>468</v>
      </c>
      <c r="F388" s="57" t="s">
        <v>18</v>
      </c>
      <c r="G388" s="57" t="s">
        <v>484</v>
      </c>
      <c r="H388" s="12">
        <v>0</v>
      </c>
      <c r="I388" s="57">
        <v>0</v>
      </c>
      <c r="J388" s="57">
        <v>0</v>
      </c>
      <c r="K388" s="57">
        <v>0</v>
      </c>
      <c r="L388" s="21">
        <v>0</v>
      </c>
      <c r="M388" s="4">
        <v>0</v>
      </c>
      <c r="N388" s="61"/>
      <c r="O388" s="17"/>
      <c r="P388" s="53"/>
      <c r="Q388" s="51"/>
      <c r="R388" s="46"/>
      <c r="S388" s="54"/>
      <c r="T388" s="46"/>
      <c r="U388" s="46"/>
      <c r="V388" s="46"/>
      <c r="W388" s="46"/>
      <c r="X388" s="46"/>
      <c r="Y388" s="46"/>
      <c r="Z388" s="46"/>
      <c r="AA388" s="46"/>
    </row>
    <row r="389" spans="1:27" x14ac:dyDescent="0.55000000000000004">
      <c r="A389" s="56">
        <v>2909</v>
      </c>
      <c r="B389" s="13" t="s">
        <v>840</v>
      </c>
      <c r="C389" s="11" t="s">
        <v>841</v>
      </c>
      <c r="D389" s="3" t="s">
        <v>8</v>
      </c>
      <c r="E389" s="3" t="s">
        <v>468</v>
      </c>
      <c r="F389" s="12" t="s">
        <v>18</v>
      </c>
      <c r="G389" s="57" t="s">
        <v>569</v>
      </c>
      <c r="H389" s="12">
        <v>0</v>
      </c>
      <c r="I389" s="57">
        <v>12</v>
      </c>
      <c r="J389" s="57">
        <v>1177</v>
      </c>
      <c r="K389" s="57">
        <v>98.08</v>
      </c>
      <c r="L389" s="21">
        <v>0</v>
      </c>
      <c r="M389" s="4">
        <v>0</v>
      </c>
      <c r="N389" s="9"/>
      <c r="O389" s="17"/>
      <c r="P389" s="53"/>
      <c r="Q389" s="51"/>
      <c r="R389" s="54"/>
      <c r="S389" s="46"/>
      <c r="T389" s="46"/>
      <c r="U389" s="46"/>
      <c r="V389" s="46"/>
      <c r="W389" s="46"/>
      <c r="X389" s="46"/>
      <c r="Y389" s="46"/>
      <c r="Z389" s="46"/>
      <c r="AA389" s="46"/>
    </row>
    <row r="390" spans="1:27" x14ac:dyDescent="0.55000000000000004">
      <c r="A390" s="56">
        <v>615</v>
      </c>
      <c r="B390" s="27" t="s">
        <v>623</v>
      </c>
      <c r="C390" s="26" t="s">
        <v>441</v>
      </c>
      <c r="D390" s="3" t="s">
        <v>8</v>
      </c>
      <c r="E390" s="3" t="s">
        <v>468</v>
      </c>
      <c r="F390" s="3" t="s">
        <v>10</v>
      </c>
      <c r="G390" s="57" t="s">
        <v>955</v>
      </c>
      <c r="H390" s="12">
        <v>0</v>
      </c>
      <c r="I390" s="57">
        <v>6</v>
      </c>
      <c r="J390" s="57">
        <v>803</v>
      </c>
      <c r="K390" s="57">
        <v>133.83000000000001</v>
      </c>
      <c r="L390" s="21">
        <v>0</v>
      </c>
      <c r="M390" s="4">
        <v>0</v>
      </c>
      <c r="N390" s="9"/>
      <c r="O390" s="17"/>
      <c r="P390" s="53"/>
      <c r="Q390" s="51"/>
      <c r="R390" s="54"/>
      <c r="S390" s="46"/>
      <c r="T390" s="46"/>
      <c r="U390" s="46"/>
      <c r="V390" s="46"/>
      <c r="W390" s="46"/>
      <c r="X390" s="46"/>
      <c r="Y390" s="46"/>
      <c r="Z390" s="46"/>
      <c r="AA390" s="46"/>
    </row>
    <row r="391" spans="1:27" x14ac:dyDescent="0.55000000000000004">
      <c r="A391" s="58">
        <v>2929</v>
      </c>
      <c r="B391" s="28" t="s">
        <v>864</v>
      </c>
      <c r="C391" s="28" t="s">
        <v>865</v>
      </c>
      <c r="D391" s="59" t="s">
        <v>8</v>
      </c>
      <c r="E391" s="12" t="s">
        <v>468</v>
      </c>
      <c r="F391" s="12" t="s">
        <v>10</v>
      </c>
      <c r="G391" s="57" t="s">
        <v>483</v>
      </c>
      <c r="H391" s="57">
        <v>170.81</v>
      </c>
      <c r="I391" s="57">
        <v>112</v>
      </c>
      <c r="J391" s="57">
        <v>19388</v>
      </c>
      <c r="K391" s="57">
        <v>173.11</v>
      </c>
      <c r="L391" s="76">
        <v>173.11</v>
      </c>
      <c r="M391" s="4">
        <f>IF(AND(L391&lt;&gt;"",L391&lt;&gt;0),IF(L391&gt;=210,0,IF(L391&lt;153,40,ROUND(((ROUNDUP((210-L391),0))*0.7),0))),"")</f>
        <v>26</v>
      </c>
      <c r="N391" s="9" t="str">
        <f>IF(A391="LE","",IF(F391="H",IF(L391&gt;=0,IF(L391&gt;=190,"HA",IF(L391&gt;=178,"HB","HC")),""),IF(F391="D",IF(L391&gt;=20,IF(L391&gt;=170,"DA","DB"),""))))</f>
        <v>HC</v>
      </c>
      <c r="O391" s="17"/>
      <c r="P391" s="53"/>
      <c r="Q391" s="51"/>
      <c r="R391" s="46"/>
      <c r="S391" s="54"/>
      <c r="T391" s="46"/>
      <c r="U391" s="46"/>
      <c r="V391" s="46"/>
      <c r="W391" s="46"/>
      <c r="X391" s="46"/>
      <c r="Y391" s="46"/>
      <c r="Z391" s="46"/>
      <c r="AA391" s="46"/>
    </row>
    <row r="392" spans="1:27" x14ac:dyDescent="0.55000000000000004">
      <c r="A392" s="56">
        <v>1872</v>
      </c>
      <c r="B392" s="27" t="s">
        <v>523</v>
      </c>
      <c r="C392" s="26" t="s">
        <v>217</v>
      </c>
      <c r="D392" s="10" t="s">
        <v>8</v>
      </c>
      <c r="E392" s="3" t="s">
        <v>468</v>
      </c>
      <c r="F392" s="3" t="s">
        <v>10</v>
      </c>
      <c r="G392" s="57" t="s">
        <v>484</v>
      </c>
      <c r="H392" s="57">
        <v>172.61</v>
      </c>
      <c r="I392" s="57">
        <v>47</v>
      </c>
      <c r="J392" s="57">
        <v>8037</v>
      </c>
      <c r="K392" s="57">
        <v>171</v>
      </c>
      <c r="L392" s="76">
        <v>171</v>
      </c>
      <c r="M392" s="4">
        <f>IF(AND(L392&lt;&gt;"",L392&lt;&gt;0),IF(L392&gt;=210,0,IF(L392&lt;153,40,ROUND(((ROUNDUP((210-L392),0))*0.7),0))),"")</f>
        <v>27</v>
      </c>
      <c r="N392" s="9" t="str">
        <f>IF(A392="LE","",IF(F392="H",IF(L392&gt;=0,IF(L392&gt;=190,"HA",IF(L392&gt;=178,"HB","HC")),""),IF(F392="D",IF(L392&gt;=20,IF(L392&gt;=170,"DA","DB"),""))))</f>
        <v>HC</v>
      </c>
      <c r="O392" s="17"/>
      <c r="P392" s="53"/>
      <c r="Q392" s="51"/>
      <c r="R392" s="46"/>
      <c r="S392" s="54"/>
      <c r="T392" s="46"/>
      <c r="U392" s="46"/>
      <c r="V392" s="46"/>
      <c r="W392" s="46"/>
      <c r="X392" s="46"/>
      <c r="Y392" s="46"/>
      <c r="Z392" s="46"/>
      <c r="AA392" s="46"/>
    </row>
    <row r="393" spans="1:27" x14ac:dyDescent="0.55000000000000004">
      <c r="A393" s="58">
        <v>2991</v>
      </c>
      <c r="B393" s="78" t="s">
        <v>965</v>
      </c>
      <c r="C393" s="78" t="s">
        <v>970</v>
      </c>
      <c r="D393" s="57" t="s">
        <v>255</v>
      </c>
      <c r="E393" s="57" t="s">
        <v>468</v>
      </c>
      <c r="F393" s="57" t="s">
        <v>10</v>
      </c>
      <c r="G393" s="57" t="s">
        <v>955</v>
      </c>
      <c r="H393" s="12">
        <v>0</v>
      </c>
      <c r="I393" s="57">
        <v>0</v>
      </c>
      <c r="J393" s="57">
        <v>0</v>
      </c>
      <c r="K393" s="57">
        <v>0</v>
      </c>
      <c r="L393" s="21">
        <v>0</v>
      </c>
      <c r="M393" s="4">
        <v>0</v>
      </c>
      <c r="N393" s="61"/>
      <c r="O393" s="17"/>
      <c r="P393" s="53"/>
      <c r="Q393" s="51"/>
      <c r="R393" s="46"/>
      <c r="S393" s="54"/>
      <c r="T393" s="46"/>
      <c r="U393" s="46"/>
      <c r="V393" s="46"/>
      <c r="W393" s="46"/>
      <c r="X393" s="46"/>
      <c r="Y393" s="46"/>
      <c r="Z393" s="46"/>
      <c r="AA393" s="46"/>
    </row>
    <row r="394" spans="1:27" x14ac:dyDescent="0.55000000000000004">
      <c r="A394" s="56">
        <v>1216</v>
      </c>
      <c r="B394" s="27" t="s">
        <v>552</v>
      </c>
      <c r="C394" s="26" t="s">
        <v>553</v>
      </c>
      <c r="D394" s="3" t="s">
        <v>8</v>
      </c>
      <c r="E394" s="3" t="s">
        <v>468</v>
      </c>
      <c r="F394" s="3" t="s">
        <v>10</v>
      </c>
      <c r="G394" s="57" t="s">
        <v>955</v>
      </c>
      <c r="H394" s="12">
        <v>0</v>
      </c>
      <c r="I394" s="57">
        <v>8</v>
      </c>
      <c r="J394" s="57">
        <v>1248</v>
      </c>
      <c r="K394" s="57">
        <v>156</v>
      </c>
      <c r="L394" s="21">
        <v>0</v>
      </c>
      <c r="M394" s="4">
        <v>0</v>
      </c>
      <c r="N394" s="9"/>
      <c r="O394" s="17"/>
      <c r="P394" s="53"/>
      <c r="Q394" s="51"/>
      <c r="R394" s="46"/>
      <c r="S394" s="54"/>
      <c r="T394" s="46"/>
      <c r="U394" s="46"/>
      <c r="V394" s="46"/>
      <c r="W394" s="46"/>
      <c r="X394" s="46"/>
      <c r="Y394" s="46"/>
      <c r="Z394" s="46"/>
      <c r="AA394" s="46"/>
    </row>
    <row r="395" spans="1:27" x14ac:dyDescent="0.55000000000000004">
      <c r="A395" s="56">
        <v>2519</v>
      </c>
      <c r="B395" s="27" t="s">
        <v>533</v>
      </c>
      <c r="C395" s="26" t="s">
        <v>375</v>
      </c>
      <c r="D395" s="10" t="s">
        <v>8</v>
      </c>
      <c r="E395" s="3" t="s">
        <v>468</v>
      </c>
      <c r="F395" s="3" t="s">
        <v>10</v>
      </c>
      <c r="G395" s="57" t="s">
        <v>475</v>
      </c>
      <c r="H395" s="57">
        <v>187.62</v>
      </c>
      <c r="I395" s="57">
        <v>103</v>
      </c>
      <c r="J395" s="57">
        <v>19465</v>
      </c>
      <c r="K395" s="57">
        <v>188.98</v>
      </c>
      <c r="L395" s="76">
        <v>188.98</v>
      </c>
      <c r="M395" s="4">
        <f t="shared" ref="M395:M400" si="25">IF(AND(L395&lt;&gt;"",L395&lt;&gt;0),IF(L395&gt;=210,0,IF(L395&lt;153,40,ROUND(((ROUNDUP((210-L395),0))*0.7),0))),"")</f>
        <v>15</v>
      </c>
      <c r="N395" s="9" t="str">
        <f t="shared" ref="N395:N400" si="26">IF(A395="LE","",IF(F395="H",IF(L395&gt;=0,IF(L395&gt;=190,"HA",IF(L395&gt;=178,"HB","HC")),""),IF(F395="D",IF(L395&gt;=20,IF(L395&gt;=170,"DA","DB"),""))))</f>
        <v>HB</v>
      </c>
      <c r="O395" s="17"/>
      <c r="P395" s="53"/>
      <c r="Q395" s="51"/>
    </row>
    <row r="396" spans="1:27" x14ac:dyDescent="0.55000000000000004">
      <c r="A396" s="56">
        <v>2584</v>
      </c>
      <c r="B396" s="25" t="s">
        <v>533</v>
      </c>
      <c r="C396" s="26" t="s">
        <v>599</v>
      </c>
      <c r="D396" s="10" t="s">
        <v>8</v>
      </c>
      <c r="E396" s="3" t="s">
        <v>468</v>
      </c>
      <c r="F396" s="3" t="s">
        <v>18</v>
      </c>
      <c r="G396" s="57" t="s">
        <v>473</v>
      </c>
      <c r="H396" s="57">
        <v>165.19</v>
      </c>
      <c r="I396" s="57">
        <v>154</v>
      </c>
      <c r="J396" s="57">
        <v>25875</v>
      </c>
      <c r="K396" s="57">
        <v>168.02</v>
      </c>
      <c r="L396" s="76">
        <v>168.02</v>
      </c>
      <c r="M396" s="4">
        <f t="shared" si="25"/>
        <v>29</v>
      </c>
      <c r="N396" s="9" t="str">
        <f t="shared" si="26"/>
        <v>DB</v>
      </c>
      <c r="O396" s="17"/>
      <c r="P396" s="53"/>
      <c r="Q396" s="51"/>
      <c r="R396" s="46"/>
      <c r="S396" s="54"/>
      <c r="T396" s="46"/>
      <c r="U396" s="46"/>
      <c r="V396" s="46"/>
      <c r="W396" s="46"/>
      <c r="X396" s="46"/>
      <c r="Y396" s="46"/>
      <c r="Z396" s="46"/>
      <c r="AA396" s="46"/>
    </row>
    <row r="397" spans="1:27" x14ac:dyDescent="0.55000000000000004">
      <c r="A397" s="56">
        <v>983</v>
      </c>
      <c r="B397" s="27" t="s">
        <v>531</v>
      </c>
      <c r="C397" s="26" t="s">
        <v>243</v>
      </c>
      <c r="D397" s="3" t="s">
        <v>8</v>
      </c>
      <c r="E397" s="3" t="s">
        <v>468</v>
      </c>
      <c r="F397" s="3" t="s">
        <v>10</v>
      </c>
      <c r="G397" s="57" t="s">
        <v>366</v>
      </c>
      <c r="H397" s="57">
        <v>189.13</v>
      </c>
      <c r="I397" s="57">
        <v>26</v>
      </c>
      <c r="J397" s="57">
        <v>4825</v>
      </c>
      <c r="K397" s="57">
        <v>185.58</v>
      </c>
      <c r="L397" s="76">
        <v>185.58</v>
      </c>
      <c r="M397" s="4">
        <f t="shared" si="25"/>
        <v>18</v>
      </c>
      <c r="N397" s="9" t="str">
        <f t="shared" si="26"/>
        <v>HB</v>
      </c>
      <c r="O397" s="17"/>
      <c r="P397" s="53"/>
      <c r="Q397" s="51"/>
      <c r="R397"/>
      <c r="S397" s="51"/>
    </row>
    <row r="398" spans="1:27" x14ac:dyDescent="0.55000000000000004">
      <c r="A398" s="56">
        <v>1060</v>
      </c>
      <c r="B398" s="27" t="s">
        <v>573</v>
      </c>
      <c r="C398" s="26" t="s">
        <v>574</v>
      </c>
      <c r="D398" s="3" t="s">
        <v>8</v>
      </c>
      <c r="E398" s="3" t="s">
        <v>468</v>
      </c>
      <c r="F398" s="3" t="s">
        <v>10</v>
      </c>
      <c r="G398" s="57" t="s">
        <v>484</v>
      </c>
      <c r="H398" s="57">
        <v>171.55</v>
      </c>
      <c r="I398" s="57">
        <v>120</v>
      </c>
      <c r="J398" s="57">
        <v>20279</v>
      </c>
      <c r="K398" s="57">
        <v>168.99</v>
      </c>
      <c r="L398" s="76">
        <v>168.99</v>
      </c>
      <c r="M398" s="4">
        <f t="shared" si="25"/>
        <v>29</v>
      </c>
      <c r="N398" s="9" t="str">
        <f t="shared" si="26"/>
        <v>HC</v>
      </c>
      <c r="O398" s="17"/>
      <c r="P398" s="53"/>
      <c r="Q398" s="51"/>
      <c r="R398" s="46"/>
      <c r="S398" s="54"/>
      <c r="T398" s="46"/>
      <c r="U398" s="46"/>
      <c r="V398" s="46"/>
      <c r="W398" s="46"/>
      <c r="X398" s="46"/>
      <c r="Y398" s="46"/>
      <c r="Z398" s="46"/>
      <c r="AA398" s="46"/>
    </row>
    <row r="399" spans="1:27" x14ac:dyDescent="0.55000000000000004">
      <c r="A399" s="56">
        <v>2607</v>
      </c>
      <c r="B399" s="25" t="s">
        <v>593</v>
      </c>
      <c r="C399" s="26" t="s">
        <v>528</v>
      </c>
      <c r="D399" s="10" t="s">
        <v>8</v>
      </c>
      <c r="E399" s="3" t="s">
        <v>468</v>
      </c>
      <c r="F399" s="3" t="s">
        <v>10</v>
      </c>
      <c r="G399" s="57" t="s">
        <v>473</v>
      </c>
      <c r="H399" s="57">
        <v>162.75</v>
      </c>
      <c r="I399" s="57">
        <v>28</v>
      </c>
      <c r="J399" s="57">
        <v>4557</v>
      </c>
      <c r="K399" s="57">
        <v>162.75</v>
      </c>
      <c r="L399" s="76">
        <v>162.75</v>
      </c>
      <c r="M399" s="4">
        <f t="shared" si="25"/>
        <v>34</v>
      </c>
      <c r="N399" s="9" t="str">
        <f t="shared" si="26"/>
        <v>HC</v>
      </c>
      <c r="O399" s="17"/>
      <c r="P399" s="53"/>
      <c r="Q399" s="51"/>
      <c r="R399" s="46"/>
      <c r="S399" s="54"/>
      <c r="T399" s="46"/>
      <c r="U399" s="46"/>
      <c r="V399" s="46"/>
      <c r="W399" s="46"/>
      <c r="X399" s="46"/>
      <c r="Y399" s="46"/>
      <c r="Z399" s="46"/>
      <c r="AA399" s="46"/>
    </row>
    <row r="400" spans="1:27" x14ac:dyDescent="0.55000000000000004">
      <c r="A400" s="58">
        <v>2943</v>
      </c>
      <c r="B400" s="28" t="s">
        <v>899</v>
      </c>
      <c r="C400" s="28" t="s">
        <v>900</v>
      </c>
      <c r="D400" s="69" t="s">
        <v>8</v>
      </c>
      <c r="E400" s="69" t="s">
        <v>468</v>
      </c>
      <c r="F400" s="57" t="s">
        <v>18</v>
      </c>
      <c r="G400" s="57" t="s">
        <v>483</v>
      </c>
      <c r="H400" s="57">
        <v>133.09</v>
      </c>
      <c r="I400" s="57">
        <v>34</v>
      </c>
      <c r="J400" s="57">
        <v>4525</v>
      </c>
      <c r="K400" s="57">
        <v>133.09</v>
      </c>
      <c r="L400" s="76">
        <v>133.09</v>
      </c>
      <c r="M400" s="4">
        <f t="shared" si="25"/>
        <v>40</v>
      </c>
      <c r="N400" s="9" t="str">
        <f t="shared" si="26"/>
        <v>DB</v>
      </c>
      <c r="O400" s="17"/>
      <c r="P400" s="53"/>
      <c r="Q400" s="51"/>
      <c r="R400"/>
      <c r="S400" s="51"/>
    </row>
    <row r="401" spans="1:27" x14ac:dyDescent="0.55000000000000004">
      <c r="A401" s="58">
        <v>2949</v>
      </c>
      <c r="B401" s="28" t="s">
        <v>899</v>
      </c>
      <c r="C401" s="28" t="s">
        <v>908</v>
      </c>
      <c r="D401" s="71" t="s">
        <v>8</v>
      </c>
      <c r="E401" s="72" t="s">
        <v>468</v>
      </c>
      <c r="F401" s="57" t="s">
        <v>10</v>
      </c>
      <c r="G401" s="57" t="s">
        <v>483</v>
      </c>
      <c r="H401" s="12">
        <v>0</v>
      </c>
      <c r="I401" s="57">
        <v>6</v>
      </c>
      <c r="J401" s="57">
        <v>591</v>
      </c>
      <c r="K401" s="57">
        <v>98.5</v>
      </c>
      <c r="L401" s="21">
        <v>0</v>
      </c>
      <c r="M401" s="4">
        <v>0</v>
      </c>
      <c r="N401" s="61"/>
      <c r="O401" s="17"/>
      <c r="P401" s="53"/>
      <c r="Q401" s="51"/>
      <c r="R401" s="54"/>
      <c r="S401" s="46"/>
      <c r="T401" s="46"/>
      <c r="U401" s="46"/>
      <c r="V401" s="46"/>
      <c r="W401" s="46"/>
      <c r="X401" s="46"/>
      <c r="Y401" s="46"/>
      <c r="Z401" s="46"/>
      <c r="AA401" s="46"/>
    </row>
    <row r="402" spans="1:27" x14ac:dyDescent="0.55000000000000004">
      <c r="A402" s="58">
        <v>2930</v>
      </c>
      <c r="B402" s="28" t="s">
        <v>866</v>
      </c>
      <c r="C402" s="28" t="s">
        <v>338</v>
      </c>
      <c r="D402" s="59" t="s">
        <v>891</v>
      </c>
      <c r="E402" s="12" t="s">
        <v>468</v>
      </c>
      <c r="F402" s="12" t="s">
        <v>10</v>
      </c>
      <c r="G402" s="57" t="s">
        <v>480</v>
      </c>
      <c r="H402" s="12">
        <v>0</v>
      </c>
      <c r="I402" s="57">
        <v>22</v>
      </c>
      <c r="J402" s="57">
        <v>3065</v>
      </c>
      <c r="K402" s="57">
        <v>139.32</v>
      </c>
      <c r="L402" s="76">
        <v>139.32</v>
      </c>
      <c r="M402" s="4">
        <f>IF(AND(L402&lt;&gt;"",L402&lt;&gt;0),IF(L402&gt;=210,0,IF(L402&lt;153,40,ROUND(((ROUNDUP((210-L402),0))*0.7),0))),"")</f>
        <v>40</v>
      </c>
      <c r="N402" s="9" t="str">
        <f>IF(A402="LE","",IF(F402="H",IF(L402&gt;=0,IF(L402&gt;=190,"HA",IF(L402&gt;=178,"HB","HC")),""),IF(F402="D",IF(L402&gt;=20,IF(L402&gt;=170,"DA","DB"),""))))</f>
        <v>HC</v>
      </c>
      <c r="O402" s="17"/>
      <c r="P402" s="53"/>
      <c r="Q402" s="51"/>
      <c r="R402" s="54"/>
      <c r="S402" s="46"/>
      <c r="T402" s="46"/>
      <c r="U402" s="46"/>
      <c r="V402" s="46"/>
      <c r="W402" s="46"/>
      <c r="X402" s="46"/>
      <c r="Y402" s="46"/>
      <c r="Z402" s="46"/>
      <c r="AA402" s="46"/>
    </row>
    <row r="403" spans="1:27" x14ac:dyDescent="0.55000000000000004">
      <c r="A403" s="58">
        <v>2931</v>
      </c>
      <c r="B403" s="28" t="s">
        <v>866</v>
      </c>
      <c r="C403" s="28" t="s">
        <v>867</v>
      </c>
      <c r="D403" s="59" t="s">
        <v>8</v>
      </c>
      <c r="E403" s="12" t="s">
        <v>468</v>
      </c>
      <c r="F403" s="12" t="s">
        <v>10</v>
      </c>
      <c r="G403" s="57" t="s">
        <v>480</v>
      </c>
      <c r="H403" s="12">
        <v>0</v>
      </c>
      <c r="I403" s="57">
        <v>14</v>
      </c>
      <c r="J403" s="57">
        <v>1507</v>
      </c>
      <c r="K403" s="57">
        <v>107.64</v>
      </c>
      <c r="L403" s="21">
        <v>0</v>
      </c>
      <c r="M403" s="4">
        <v>0</v>
      </c>
      <c r="N403" s="61"/>
      <c r="O403" s="17"/>
      <c r="P403" s="53"/>
      <c r="Q403" s="51"/>
      <c r="R403"/>
      <c r="S403" s="51"/>
    </row>
    <row r="404" spans="1:27" x14ac:dyDescent="0.55000000000000004">
      <c r="A404" s="58">
        <v>2932</v>
      </c>
      <c r="B404" s="28" t="s">
        <v>866</v>
      </c>
      <c r="C404" s="28" t="s">
        <v>868</v>
      </c>
      <c r="D404" s="59" t="s">
        <v>892</v>
      </c>
      <c r="E404" s="12" t="s">
        <v>468</v>
      </c>
      <c r="F404" s="12" t="s">
        <v>18</v>
      </c>
      <c r="G404" s="57" t="s">
        <v>480</v>
      </c>
      <c r="H404" s="12">
        <v>0</v>
      </c>
      <c r="I404" s="57">
        <v>14</v>
      </c>
      <c r="J404" s="57">
        <v>1690</v>
      </c>
      <c r="K404" s="57">
        <v>120.71</v>
      </c>
      <c r="L404" s="21">
        <v>0</v>
      </c>
      <c r="M404" s="4">
        <v>0</v>
      </c>
      <c r="N404" s="61"/>
      <c r="O404" s="17"/>
      <c r="P404" s="53"/>
      <c r="Q404" s="51"/>
      <c r="R404"/>
      <c r="S404" s="51"/>
    </row>
    <row r="405" spans="1:27" x14ac:dyDescent="0.55000000000000004">
      <c r="A405" s="58">
        <v>2933</v>
      </c>
      <c r="B405" s="28" t="s">
        <v>866</v>
      </c>
      <c r="C405" s="28" t="s">
        <v>869</v>
      </c>
      <c r="D405" s="59" t="s">
        <v>893</v>
      </c>
      <c r="E405" s="12" t="s">
        <v>468</v>
      </c>
      <c r="F405" s="12" t="s">
        <v>18</v>
      </c>
      <c r="G405" s="57" t="s">
        <v>480</v>
      </c>
      <c r="H405" s="57">
        <v>111.85</v>
      </c>
      <c r="I405" s="57">
        <v>20</v>
      </c>
      <c r="J405" s="57">
        <v>2237</v>
      </c>
      <c r="K405" s="57">
        <v>111.85</v>
      </c>
      <c r="L405" s="76">
        <v>111.85</v>
      </c>
      <c r="M405" s="4">
        <f t="shared" ref="M405:M410" si="27">IF(AND(L405&lt;&gt;"",L405&lt;&gt;0),IF(L405&gt;=210,0,IF(L405&lt;153,40,ROUND(((ROUNDUP((210-L405),0))*0.7),0))),"")</f>
        <v>40</v>
      </c>
      <c r="N405" s="9" t="str">
        <f t="shared" ref="N405:N410" si="28">IF(A405="LE","",IF(F405="H",IF(L405&gt;=0,IF(L405&gt;=190,"HA",IF(L405&gt;=178,"HB","HC")),""),IF(F405="D",IF(L405&gt;=20,IF(L405&gt;=170,"DA","DB"),""))))</f>
        <v>DB</v>
      </c>
      <c r="O405" s="17"/>
      <c r="P405" s="53"/>
      <c r="Q405" s="51"/>
      <c r="R405" s="46"/>
      <c r="S405" s="54"/>
      <c r="T405" s="46"/>
      <c r="U405" s="46"/>
      <c r="V405" s="46"/>
      <c r="W405" s="46"/>
      <c r="X405" s="46"/>
      <c r="Y405" s="46"/>
      <c r="Z405" s="46"/>
      <c r="AA405" s="46"/>
    </row>
    <row r="406" spans="1:27" x14ac:dyDescent="0.55000000000000004">
      <c r="A406" s="56">
        <v>2395</v>
      </c>
      <c r="B406" s="27" t="s">
        <v>575</v>
      </c>
      <c r="C406" s="26" t="s">
        <v>576</v>
      </c>
      <c r="D406" s="10" t="s">
        <v>8</v>
      </c>
      <c r="E406" s="3" t="s">
        <v>468</v>
      </c>
      <c r="F406" s="3" t="s">
        <v>10</v>
      </c>
      <c r="G406" s="57" t="s">
        <v>366</v>
      </c>
      <c r="H406" s="57">
        <v>168.75</v>
      </c>
      <c r="I406" s="57">
        <v>128</v>
      </c>
      <c r="J406" s="57">
        <v>22282</v>
      </c>
      <c r="K406" s="57">
        <v>174.08</v>
      </c>
      <c r="L406" s="76">
        <v>174.08</v>
      </c>
      <c r="M406" s="4">
        <f t="shared" si="27"/>
        <v>25</v>
      </c>
      <c r="N406" s="9" t="str">
        <f t="shared" si="28"/>
        <v>HC</v>
      </c>
      <c r="O406" s="17"/>
      <c r="P406" s="53"/>
      <c r="Q406" s="51"/>
    </row>
    <row r="407" spans="1:27" x14ac:dyDescent="0.55000000000000004">
      <c r="A407" s="64">
        <v>2873</v>
      </c>
      <c r="B407" s="65" t="s">
        <v>605</v>
      </c>
      <c r="C407" s="65" t="s">
        <v>491</v>
      </c>
      <c r="D407" s="59" t="s">
        <v>8</v>
      </c>
      <c r="E407" s="59" t="s">
        <v>468</v>
      </c>
      <c r="F407" s="59" t="s">
        <v>10</v>
      </c>
      <c r="G407" s="57" t="s">
        <v>955</v>
      </c>
      <c r="H407" s="57">
        <v>166.71</v>
      </c>
      <c r="I407" s="57">
        <v>118</v>
      </c>
      <c r="J407" s="57">
        <v>19818</v>
      </c>
      <c r="K407" s="57">
        <v>167.95</v>
      </c>
      <c r="L407" s="76">
        <v>167.95</v>
      </c>
      <c r="M407" s="4">
        <f t="shared" si="27"/>
        <v>30</v>
      </c>
      <c r="N407" s="9" t="str">
        <f t="shared" si="28"/>
        <v>HC</v>
      </c>
      <c r="O407" s="17"/>
      <c r="P407" s="53"/>
      <c r="Q407" s="51"/>
    </row>
    <row r="408" spans="1:27" x14ac:dyDescent="0.55000000000000004">
      <c r="A408" s="56">
        <v>698</v>
      </c>
      <c r="B408" s="27" t="s">
        <v>516</v>
      </c>
      <c r="C408" s="26" t="s">
        <v>189</v>
      </c>
      <c r="D408" s="3" t="s">
        <v>8</v>
      </c>
      <c r="E408" s="3" t="s">
        <v>468</v>
      </c>
      <c r="F408" s="3" t="s">
        <v>10</v>
      </c>
      <c r="G408" s="57" t="s">
        <v>366</v>
      </c>
      <c r="H408" s="57">
        <v>195.8</v>
      </c>
      <c r="I408" s="57">
        <v>199</v>
      </c>
      <c r="J408" s="57">
        <v>38708</v>
      </c>
      <c r="K408" s="57">
        <v>194.51</v>
      </c>
      <c r="L408" s="76">
        <v>194.51</v>
      </c>
      <c r="M408" s="4">
        <f t="shared" si="27"/>
        <v>11</v>
      </c>
      <c r="N408" s="9" t="str">
        <f t="shared" si="28"/>
        <v>HA</v>
      </c>
      <c r="O408" s="17"/>
      <c r="P408" s="53"/>
      <c r="Q408" s="51"/>
      <c r="R408"/>
      <c r="S408" s="51"/>
    </row>
    <row r="409" spans="1:27" x14ac:dyDescent="0.55000000000000004">
      <c r="A409" s="56">
        <v>2339</v>
      </c>
      <c r="B409" s="27" t="s">
        <v>516</v>
      </c>
      <c r="C409" s="26" t="s">
        <v>610</v>
      </c>
      <c r="D409" s="10" t="s">
        <v>8</v>
      </c>
      <c r="E409" s="3" t="s">
        <v>468</v>
      </c>
      <c r="F409" s="3" t="s">
        <v>10</v>
      </c>
      <c r="G409" s="57" t="s">
        <v>366</v>
      </c>
      <c r="H409" s="57">
        <v>155.79</v>
      </c>
      <c r="I409" s="57">
        <v>134</v>
      </c>
      <c r="J409" s="57">
        <v>22205</v>
      </c>
      <c r="K409" s="57">
        <v>165.71</v>
      </c>
      <c r="L409" s="76">
        <v>165.71</v>
      </c>
      <c r="M409" s="4">
        <f t="shared" si="27"/>
        <v>32</v>
      </c>
      <c r="N409" s="9" t="str">
        <f t="shared" si="28"/>
        <v>HC</v>
      </c>
      <c r="O409" s="17"/>
      <c r="P409" s="53"/>
      <c r="Q409" s="51"/>
      <c r="R409" s="54"/>
      <c r="S409" s="46"/>
      <c r="T409" s="46"/>
      <c r="U409" s="46"/>
      <c r="V409" s="46"/>
      <c r="W409" s="46"/>
      <c r="X409" s="46"/>
      <c r="Y409" s="46"/>
      <c r="Z409" s="46"/>
      <c r="AA409" s="46"/>
    </row>
    <row r="410" spans="1:27" x14ac:dyDescent="0.55000000000000004">
      <c r="A410" s="56">
        <v>2960</v>
      </c>
      <c r="B410" s="77" t="s">
        <v>938</v>
      </c>
      <c r="C410" s="28" t="s">
        <v>330</v>
      </c>
      <c r="D410" s="57" t="s">
        <v>8</v>
      </c>
      <c r="E410" s="58" t="s">
        <v>468</v>
      </c>
      <c r="F410" s="57" t="s">
        <v>10</v>
      </c>
      <c r="G410" s="57" t="s">
        <v>955</v>
      </c>
      <c r="H410" s="12">
        <v>0</v>
      </c>
      <c r="I410" s="57">
        <v>50</v>
      </c>
      <c r="J410" s="57">
        <v>7947</v>
      </c>
      <c r="K410" s="57">
        <v>158.94</v>
      </c>
      <c r="L410" s="76">
        <v>158.94</v>
      </c>
      <c r="M410" s="4">
        <f t="shared" si="27"/>
        <v>36</v>
      </c>
      <c r="N410" s="9" t="str">
        <f t="shared" si="28"/>
        <v>HC</v>
      </c>
      <c r="O410" s="17"/>
      <c r="P410" s="53"/>
      <c r="Q410" s="51"/>
      <c r="R410" s="46"/>
      <c r="S410" s="54"/>
      <c r="T410" s="46"/>
      <c r="U410" s="46"/>
      <c r="V410" s="46"/>
      <c r="W410" s="46"/>
      <c r="X410" s="46"/>
      <c r="Y410" s="46"/>
      <c r="Z410" s="46"/>
      <c r="AA410" s="46"/>
    </row>
    <row r="411" spans="1:27" x14ac:dyDescent="0.55000000000000004">
      <c r="A411" s="56">
        <v>2961</v>
      </c>
      <c r="B411" s="77" t="s">
        <v>938</v>
      </c>
      <c r="C411" s="28" t="s">
        <v>939</v>
      </c>
      <c r="D411" s="57" t="s">
        <v>8</v>
      </c>
      <c r="E411" s="58" t="s">
        <v>468</v>
      </c>
      <c r="F411" s="57" t="s">
        <v>10</v>
      </c>
      <c r="G411" s="57" t="s">
        <v>955</v>
      </c>
      <c r="H411" s="12">
        <v>0</v>
      </c>
      <c r="I411" s="57">
        <v>8</v>
      </c>
      <c r="J411" s="57">
        <v>995</v>
      </c>
      <c r="K411" s="57">
        <v>124.38</v>
      </c>
      <c r="L411" s="21">
        <v>0</v>
      </c>
      <c r="M411" s="4">
        <v>0</v>
      </c>
      <c r="N411" s="61"/>
      <c r="O411" s="17"/>
      <c r="P411" s="53"/>
      <c r="Q411" s="51"/>
      <c r="R411" s="46"/>
      <c r="S411" s="54"/>
      <c r="T411" s="46"/>
      <c r="U411" s="46"/>
      <c r="V411" s="46"/>
      <c r="W411" s="46"/>
      <c r="X411" s="46"/>
      <c r="Y411" s="46"/>
      <c r="Z411" s="46"/>
      <c r="AA411" s="46"/>
    </row>
    <row r="412" spans="1:27" x14ac:dyDescent="0.55000000000000004">
      <c r="A412" s="56">
        <v>2962</v>
      </c>
      <c r="B412" s="77" t="s">
        <v>938</v>
      </c>
      <c r="C412" s="28" t="s">
        <v>972</v>
      </c>
      <c r="D412" s="57" t="s">
        <v>8</v>
      </c>
      <c r="E412" s="58" t="s">
        <v>468</v>
      </c>
      <c r="F412" s="57" t="s">
        <v>18</v>
      </c>
      <c r="G412" s="57" t="s">
        <v>955</v>
      </c>
      <c r="H412" s="12">
        <v>0</v>
      </c>
      <c r="I412" s="57">
        <v>4</v>
      </c>
      <c r="J412" s="57">
        <v>576</v>
      </c>
      <c r="K412" s="57">
        <v>144</v>
      </c>
      <c r="L412" s="21">
        <v>0</v>
      </c>
      <c r="M412" s="4">
        <v>0</v>
      </c>
      <c r="N412" s="61"/>
      <c r="O412" s="17"/>
      <c r="P412" s="53"/>
      <c r="Q412" s="51"/>
      <c r="R412" s="46"/>
      <c r="S412" s="54"/>
      <c r="T412" s="46"/>
      <c r="U412" s="46"/>
      <c r="V412" s="46"/>
      <c r="W412" s="46"/>
      <c r="X412" s="46"/>
      <c r="Y412" s="46"/>
      <c r="Z412" s="46"/>
      <c r="AA412" s="46"/>
    </row>
    <row r="413" spans="1:27" x14ac:dyDescent="0.55000000000000004">
      <c r="A413" s="56">
        <v>1036</v>
      </c>
      <c r="B413" s="27" t="s">
        <v>540</v>
      </c>
      <c r="C413" s="26" t="s">
        <v>541</v>
      </c>
      <c r="D413" s="3" t="s">
        <v>8</v>
      </c>
      <c r="E413" s="3" t="s">
        <v>468</v>
      </c>
      <c r="F413" s="3" t="s">
        <v>10</v>
      </c>
      <c r="G413" s="57" t="s">
        <v>475</v>
      </c>
      <c r="H413" s="57">
        <v>182.17</v>
      </c>
      <c r="I413" s="57">
        <v>272</v>
      </c>
      <c r="J413" s="57">
        <v>49390</v>
      </c>
      <c r="K413" s="57">
        <v>181.58</v>
      </c>
      <c r="L413" s="76">
        <v>181.58</v>
      </c>
      <c r="M413" s="4">
        <f t="shared" ref="M413:M421" si="29">IF(AND(L413&lt;&gt;"",L413&lt;&gt;0),IF(L413&gt;=210,0,IF(L413&lt;153,40,ROUND(((ROUNDUP((210-L413),0))*0.7),0))),"")</f>
        <v>20</v>
      </c>
      <c r="N413" s="9" t="str">
        <f t="shared" ref="N413:N421" si="30">IF(A413="LE","",IF(F413="H",IF(L413&gt;=0,IF(L413&gt;=190,"HA",IF(L413&gt;=178,"HB","HC")),""),IF(F413="D",IF(L413&gt;=20,IF(L413&gt;=170,"DA","DB"),""))))</f>
        <v>HB</v>
      </c>
      <c r="O413" s="17"/>
      <c r="P413" s="53"/>
      <c r="Q413" s="51"/>
      <c r="R413" s="46"/>
      <c r="S413" s="54"/>
      <c r="T413" s="46"/>
      <c r="U413" s="46"/>
      <c r="V413" s="46"/>
      <c r="W413" s="46"/>
      <c r="X413" s="46"/>
      <c r="Y413" s="46"/>
      <c r="Z413" s="46"/>
      <c r="AA413" s="46"/>
    </row>
    <row r="414" spans="1:27" x14ac:dyDescent="0.55000000000000004">
      <c r="A414" s="64">
        <v>2874</v>
      </c>
      <c r="B414" s="65" t="s">
        <v>490</v>
      </c>
      <c r="C414" s="65" t="s">
        <v>491</v>
      </c>
      <c r="D414" s="59" t="s">
        <v>8</v>
      </c>
      <c r="E414" s="59" t="s">
        <v>468</v>
      </c>
      <c r="F414" s="59" t="s">
        <v>10</v>
      </c>
      <c r="G414" s="57" t="s">
        <v>955</v>
      </c>
      <c r="H414" s="57">
        <v>143.57</v>
      </c>
      <c r="I414" s="57">
        <v>65</v>
      </c>
      <c r="J414" s="57">
        <v>9474</v>
      </c>
      <c r="K414" s="57">
        <v>145.75</v>
      </c>
      <c r="L414" s="76">
        <v>145.75</v>
      </c>
      <c r="M414" s="4">
        <f t="shared" si="29"/>
        <v>40</v>
      </c>
      <c r="N414" s="9" t="str">
        <f t="shared" si="30"/>
        <v>HC</v>
      </c>
      <c r="O414" s="17"/>
      <c r="P414" s="53"/>
      <c r="Q414" s="51"/>
      <c r="R414" s="54"/>
      <c r="S414" s="46"/>
      <c r="T414" s="46"/>
      <c r="U414" s="46"/>
      <c r="V414" s="46"/>
      <c r="W414" s="46"/>
      <c r="X414" s="46"/>
      <c r="Y414" s="46"/>
      <c r="Z414" s="46"/>
      <c r="AA414" s="46"/>
    </row>
    <row r="415" spans="1:27" x14ac:dyDescent="0.55000000000000004">
      <c r="A415" s="56">
        <v>2654</v>
      </c>
      <c r="B415" s="25" t="s">
        <v>600</v>
      </c>
      <c r="C415" s="26" t="s">
        <v>630</v>
      </c>
      <c r="D415" s="10" t="s">
        <v>8</v>
      </c>
      <c r="E415" s="3" t="s">
        <v>468</v>
      </c>
      <c r="F415" s="3" t="s">
        <v>18</v>
      </c>
      <c r="G415" s="57" t="s">
        <v>483</v>
      </c>
      <c r="H415" s="57">
        <v>124.67</v>
      </c>
      <c r="I415" s="57">
        <v>32</v>
      </c>
      <c r="J415" s="57">
        <v>4024</v>
      </c>
      <c r="K415" s="57">
        <v>125.75</v>
      </c>
      <c r="L415" s="76">
        <v>125.75</v>
      </c>
      <c r="M415" s="4">
        <f t="shared" si="29"/>
        <v>40</v>
      </c>
      <c r="N415" s="9" t="str">
        <f t="shared" si="30"/>
        <v>DB</v>
      </c>
      <c r="O415" s="17"/>
      <c r="P415" s="53"/>
      <c r="Q415" s="51"/>
      <c r="R415" s="46"/>
      <c r="S415" s="54"/>
      <c r="T415" s="46"/>
      <c r="U415" s="46"/>
      <c r="V415" s="46"/>
      <c r="W415" s="46"/>
      <c r="X415" s="46"/>
      <c r="Y415" s="46"/>
      <c r="Z415" s="46"/>
      <c r="AA415" s="46"/>
    </row>
    <row r="416" spans="1:27" x14ac:dyDescent="0.55000000000000004">
      <c r="A416" s="56">
        <v>2655</v>
      </c>
      <c r="B416" s="25" t="s">
        <v>600</v>
      </c>
      <c r="C416" s="26" t="s">
        <v>601</v>
      </c>
      <c r="D416" s="10" t="s">
        <v>8</v>
      </c>
      <c r="E416" s="3" t="s">
        <v>468</v>
      </c>
      <c r="F416" s="3" t="s">
        <v>10</v>
      </c>
      <c r="G416" s="57" t="s">
        <v>483</v>
      </c>
      <c r="H416" s="57">
        <v>149.97</v>
      </c>
      <c r="I416" s="57">
        <v>38</v>
      </c>
      <c r="J416" s="57">
        <v>5901</v>
      </c>
      <c r="K416" s="57">
        <v>155.29</v>
      </c>
      <c r="L416" s="76">
        <v>155.29</v>
      </c>
      <c r="M416" s="4">
        <f t="shared" si="29"/>
        <v>39</v>
      </c>
      <c r="N416" s="9" t="str">
        <f t="shared" si="30"/>
        <v>HC</v>
      </c>
      <c r="O416" s="17"/>
      <c r="P416" s="53"/>
      <c r="Q416" s="51"/>
    </row>
    <row r="417" spans="1:27" x14ac:dyDescent="0.55000000000000004">
      <c r="A417" s="56">
        <v>2280</v>
      </c>
      <c r="B417" s="27" t="s">
        <v>529</v>
      </c>
      <c r="C417" s="26" t="s">
        <v>173</v>
      </c>
      <c r="D417" s="10" t="s">
        <v>255</v>
      </c>
      <c r="E417" s="3" t="s">
        <v>468</v>
      </c>
      <c r="F417" s="3" t="s">
        <v>10</v>
      </c>
      <c r="G417" s="57" t="s">
        <v>366</v>
      </c>
      <c r="H417" s="57">
        <v>194.96</v>
      </c>
      <c r="I417" s="57">
        <v>46</v>
      </c>
      <c r="J417" s="57">
        <v>9040</v>
      </c>
      <c r="K417" s="57">
        <v>196.52</v>
      </c>
      <c r="L417" s="76">
        <v>196.52</v>
      </c>
      <c r="M417" s="4">
        <f t="shared" si="29"/>
        <v>10</v>
      </c>
      <c r="N417" s="9" t="str">
        <f t="shared" si="30"/>
        <v>HA</v>
      </c>
      <c r="O417" s="17"/>
      <c r="P417" s="53"/>
      <c r="Q417" s="51"/>
    </row>
    <row r="418" spans="1:27" x14ac:dyDescent="0.55000000000000004">
      <c r="A418" s="62">
        <v>1839</v>
      </c>
      <c r="B418" s="36" t="s">
        <v>827</v>
      </c>
      <c r="C418" s="11" t="s">
        <v>828</v>
      </c>
      <c r="D418" s="10" t="s">
        <v>99</v>
      </c>
      <c r="E418" s="3" t="s">
        <v>468</v>
      </c>
      <c r="F418" s="3" t="s">
        <v>10</v>
      </c>
      <c r="G418" s="57" t="s">
        <v>569</v>
      </c>
      <c r="H418" s="57">
        <v>164.6</v>
      </c>
      <c r="I418" s="57">
        <v>121</v>
      </c>
      <c r="J418" s="57">
        <v>19830</v>
      </c>
      <c r="K418" s="57">
        <v>163.88</v>
      </c>
      <c r="L418" s="76">
        <v>163.88</v>
      </c>
      <c r="M418" s="4">
        <f t="shared" si="29"/>
        <v>33</v>
      </c>
      <c r="N418" s="9" t="str">
        <f t="shared" si="30"/>
        <v>HC</v>
      </c>
      <c r="O418" s="17"/>
      <c r="P418" s="53"/>
      <c r="Q418" s="51"/>
      <c r="R418" s="46"/>
      <c r="S418" s="54"/>
      <c r="T418" s="46"/>
      <c r="U418" s="46"/>
      <c r="V418" s="46"/>
      <c r="W418" s="46"/>
      <c r="X418" s="46"/>
      <c r="Y418" s="46"/>
      <c r="Z418" s="46"/>
      <c r="AA418" s="46"/>
    </row>
    <row r="419" spans="1:27" x14ac:dyDescent="0.55000000000000004">
      <c r="A419" s="64">
        <v>2813</v>
      </c>
      <c r="B419" s="65" t="s">
        <v>624</v>
      </c>
      <c r="C419" s="65" t="s">
        <v>387</v>
      </c>
      <c r="D419" s="59" t="s">
        <v>8</v>
      </c>
      <c r="E419" s="3" t="s">
        <v>468</v>
      </c>
      <c r="F419" s="59" t="s">
        <v>10</v>
      </c>
      <c r="G419" s="57" t="s">
        <v>483</v>
      </c>
      <c r="H419" s="57">
        <v>161.18</v>
      </c>
      <c r="I419" s="57">
        <v>154</v>
      </c>
      <c r="J419" s="57">
        <v>24349</v>
      </c>
      <c r="K419" s="57">
        <v>158.11000000000001</v>
      </c>
      <c r="L419" s="76">
        <v>158.11000000000001</v>
      </c>
      <c r="M419" s="4">
        <f t="shared" si="29"/>
        <v>36</v>
      </c>
      <c r="N419" s="9" t="str">
        <f t="shared" si="30"/>
        <v>HC</v>
      </c>
      <c r="O419" s="17"/>
      <c r="P419" s="53"/>
      <c r="Q419" s="51"/>
    </row>
    <row r="420" spans="1:27" x14ac:dyDescent="0.55000000000000004">
      <c r="A420" s="56">
        <v>792</v>
      </c>
      <c r="B420" s="27" t="s">
        <v>572</v>
      </c>
      <c r="C420" s="26" t="s">
        <v>307</v>
      </c>
      <c r="D420" s="3" t="s">
        <v>99</v>
      </c>
      <c r="E420" s="3" t="s">
        <v>468</v>
      </c>
      <c r="F420" s="3" t="s">
        <v>10</v>
      </c>
      <c r="G420" s="57" t="s">
        <v>473</v>
      </c>
      <c r="H420" s="57">
        <v>164.01</v>
      </c>
      <c r="I420" s="57">
        <v>101</v>
      </c>
      <c r="J420" s="57">
        <v>17078</v>
      </c>
      <c r="K420" s="57">
        <v>169.09</v>
      </c>
      <c r="L420" s="76">
        <v>169.09</v>
      </c>
      <c r="M420" s="4">
        <f t="shared" si="29"/>
        <v>29</v>
      </c>
      <c r="N420" s="9" t="str">
        <f t="shared" si="30"/>
        <v>HC</v>
      </c>
      <c r="O420" s="17"/>
      <c r="P420" s="53"/>
      <c r="Q420" s="51"/>
      <c r="R420" s="46"/>
      <c r="S420" s="54"/>
      <c r="T420" s="46"/>
      <c r="U420" s="46"/>
      <c r="V420" s="46"/>
      <c r="W420" s="46"/>
      <c r="X420" s="46"/>
      <c r="Y420" s="46"/>
      <c r="Z420" s="46"/>
      <c r="AA420" s="46"/>
    </row>
    <row r="421" spans="1:27" x14ac:dyDescent="0.55000000000000004">
      <c r="A421" s="56">
        <v>1207</v>
      </c>
      <c r="B421" s="27" t="s">
        <v>521</v>
      </c>
      <c r="C421" s="26" t="s">
        <v>522</v>
      </c>
      <c r="D421" s="3" t="s">
        <v>255</v>
      </c>
      <c r="E421" s="3" t="s">
        <v>468</v>
      </c>
      <c r="F421" s="3" t="s">
        <v>10</v>
      </c>
      <c r="G421" s="57" t="s">
        <v>366</v>
      </c>
      <c r="H421" s="12">
        <v>0</v>
      </c>
      <c r="I421" s="57">
        <v>60</v>
      </c>
      <c r="J421" s="57">
        <v>12069</v>
      </c>
      <c r="K421" s="57">
        <v>201.15</v>
      </c>
      <c r="L421" s="76">
        <v>201.15</v>
      </c>
      <c r="M421" s="4">
        <f t="shared" si="29"/>
        <v>6</v>
      </c>
      <c r="N421" s="9" t="str">
        <f t="shared" si="30"/>
        <v>HA</v>
      </c>
      <c r="O421" s="17"/>
      <c r="P421" s="53"/>
      <c r="Q421" s="51"/>
      <c r="R421"/>
      <c r="S421" s="51"/>
    </row>
    <row r="422" spans="1:27" x14ac:dyDescent="0.55000000000000004">
      <c r="A422" s="58">
        <v>2948</v>
      </c>
      <c r="B422" s="28" t="s">
        <v>521</v>
      </c>
      <c r="C422" s="28" t="s">
        <v>907</v>
      </c>
      <c r="D422" s="69" t="s">
        <v>255</v>
      </c>
      <c r="E422" s="69" t="s">
        <v>468</v>
      </c>
      <c r="F422" s="57" t="s">
        <v>18</v>
      </c>
      <c r="G422" s="57" t="s">
        <v>366</v>
      </c>
      <c r="H422" s="12">
        <v>0</v>
      </c>
      <c r="I422" s="57">
        <v>10</v>
      </c>
      <c r="J422" s="57">
        <v>1131</v>
      </c>
      <c r="K422" s="57">
        <v>113.1</v>
      </c>
      <c r="L422" s="21">
        <v>0</v>
      </c>
      <c r="M422" s="4">
        <v>0</v>
      </c>
      <c r="N422" s="61"/>
      <c r="O422" s="17"/>
      <c r="P422" s="53"/>
      <c r="Q422" s="51"/>
    </row>
    <row r="423" spans="1:27" x14ac:dyDescent="0.55000000000000004">
      <c r="A423" s="56">
        <v>834</v>
      </c>
      <c r="B423" s="25" t="s">
        <v>517</v>
      </c>
      <c r="C423" s="26" t="s">
        <v>518</v>
      </c>
      <c r="D423" s="3" t="s">
        <v>8</v>
      </c>
      <c r="E423" s="3" t="s">
        <v>468</v>
      </c>
      <c r="F423" s="3" t="s">
        <v>10</v>
      </c>
      <c r="G423" s="57" t="s">
        <v>473</v>
      </c>
      <c r="H423" s="57">
        <v>200.11</v>
      </c>
      <c r="I423" s="57">
        <v>264</v>
      </c>
      <c r="J423" s="57">
        <v>53399</v>
      </c>
      <c r="K423" s="57">
        <v>202.27</v>
      </c>
      <c r="L423" s="76">
        <v>202.27</v>
      </c>
      <c r="M423" s="4">
        <f t="shared" ref="M423:M431" si="31">IF(AND(L423&lt;&gt;"",L423&lt;&gt;0),IF(L423&gt;=210,0,IF(L423&lt;153,40,ROUND(((ROUNDUP((210-L423),0))*0.7),0))),"")</f>
        <v>6</v>
      </c>
      <c r="N423" s="9" t="str">
        <f t="shared" ref="N423:N431" si="32">IF(A423="LE","",IF(F423="H",IF(L423&gt;=0,IF(L423&gt;=190,"HA",IF(L423&gt;=178,"HB","HC")),""),IF(F423="D",IF(L423&gt;=20,IF(L423&gt;=170,"DA","DB"),""))))</f>
        <v>HA</v>
      </c>
      <c r="O423" s="17"/>
      <c r="P423" s="53"/>
      <c r="Q423" s="51"/>
      <c r="R423" s="54"/>
      <c r="S423" s="46"/>
      <c r="T423" s="46"/>
      <c r="U423" s="46"/>
      <c r="V423" s="46"/>
      <c r="W423" s="46"/>
      <c r="X423" s="46"/>
      <c r="Y423" s="46"/>
      <c r="Z423" s="46"/>
      <c r="AA423" s="46"/>
    </row>
    <row r="424" spans="1:27" x14ac:dyDescent="0.55000000000000004">
      <c r="A424" s="58">
        <v>644</v>
      </c>
      <c r="B424" s="35" t="s">
        <v>481</v>
      </c>
      <c r="C424" s="35" t="s">
        <v>620</v>
      </c>
      <c r="D424" s="22" t="s">
        <v>8</v>
      </c>
      <c r="E424" s="22" t="s">
        <v>468</v>
      </c>
      <c r="F424" s="22" t="s">
        <v>18</v>
      </c>
      <c r="G424" s="57" t="s">
        <v>956</v>
      </c>
      <c r="H424" s="57">
        <v>183.47</v>
      </c>
      <c r="I424" s="57">
        <v>125</v>
      </c>
      <c r="J424" s="57">
        <v>22749</v>
      </c>
      <c r="K424" s="57">
        <v>181.99</v>
      </c>
      <c r="L424" s="76">
        <v>181.99</v>
      </c>
      <c r="M424" s="4">
        <f t="shared" si="31"/>
        <v>20</v>
      </c>
      <c r="N424" s="9" t="str">
        <f t="shared" si="32"/>
        <v>DA</v>
      </c>
      <c r="O424" s="17"/>
      <c r="P424" s="53"/>
      <c r="Q424" s="51"/>
      <c r="R424" s="46"/>
      <c r="S424" s="54"/>
      <c r="T424" s="46"/>
      <c r="U424" s="46"/>
      <c r="V424" s="46"/>
      <c r="W424" s="46"/>
      <c r="X424" s="46"/>
      <c r="Y424" s="46"/>
      <c r="Z424" s="46"/>
      <c r="AA424" s="46"/>
    </row>
    <row r="425" spans="1:27" x14ac:dyDescent="0.55000000000000004">
      <c r="A425" s="56">
        <v>2783</v>
      </c>
      <c r="B425" s="25" t="s">
        <v>481</v>
      </c>
      <c r="C425" s="26" t="s">
        <v>482</v>
      </c>
      <c r="D425" s="10" t="s">
        <v>8</v>
      </c>
      <c r="E425" s="3" t="s">
        <v>468</v>
      </c>
      <c r="F425" s="3" t="s">
        <v>10</v>
      </c>
      <c r="G425" s="57" t="s">
        <v>956</v>
      </c>
      <c r="H425" s="12">
        <v>0</v>
      </c>
      <c r="I425" s="57">
        <v>34</v>
      </c>
      <c r="J425" s="57">
        <v>5046</v>
      </c>
      <c r="K425" s="57">
        <v>148.41</v>
      </c>
      <c r="L425" s="76">
        <v>148.41</v>
      </c>
      <c r="M425" s="4">
        <f t="shared" si="31"/>
        <v>40</v>
      </c>
      <c r="N425" s="9" t="str">
        <f t="shared" si="32"/>
        <v>HC</v>
      </c>
      <c r="O425" s="17"/>
      <c r="P425" s="53"/>
      <c r="Q425" s="51"/>
      <c r="R425" s="46"/>
      <c r="S425" s="54"/>
      <c r="T425" s="46"/>
      <c r="U425" s="46"/>
      <c r="V425" s="46"/>
      <c r="W425" s="46"/>
      <c r="X425" s="46"/>
      <c r="Y425" s="46"/>
      <c r="Z425" s="46"/>
      <c r="AA425" s="46"/>
    </row>
    <row r="426" spans="1:27" x14ac:dyDescent="0.55000000000000004">
      <c r="A426" s="58">
        <v>2153</v>
      </c>
      <c r="B426" s="28" t="s">
        <v>945</v>
      </c>
      <c r="C426" s="77" t="s">
        <v>543</v>
      </c>
      <c r="D426" s="10" t="s">
        <v>8</v>
      </c>
      <c r="E426" s="3" t="s">
        <v>468</v>
      </c>
      <c r="F426" s="3" t="s">
        <v>10</v>
      </c>
      <c r="G426" s="57" t="s">
        <v>569</v>
      </c>
      <c r="H426" s="57">
        <v>163.38999999999999</v>
      </c>
      <c r="I426" s="57">
        <v>58</v>
      </c>
      <c r="J426" s="57">
        <v>9588</v>
      </c>
      <c r="K426" s="57">
        <v>165.31</v>
      </c>
      <c r="L426" s="76">
        <v>165.31</v>
      </c>
      <c r="M426" s="4">
        <f t="shared" si="31"/>
        <v>32</v>
      </c>
      <c r="N426" s="9" t="str">
        <f t="shared" si="32"/>
        <v>HC</v>
      </c>
      <c r="O426" s="17"/>
      <c r="P426" s="53"/>
      <c r="Q426" s="51"/>
      <c r="R426" s="46"/>
      <c r="S426" s="54"/>
      <c r="T426" s="46"/>
      <c r="U426" s="46"/>
      <c r="V426" s="46"/>
      <c r="W426" s="46"/>
      <c r="X426" s="46"/>
      <c r="Y426" s="46"/>
      <c r="Z426" s="46"/>
      <c r="AA426" s="46"/>
    </row>
    <row r="427" spans="1:27" x14ac:dyDescent="0.55000000000000004">
      <c r="A427" s="56">
        <v>2382</v>
      </c>
      <c r="B427" s="25" t="s">
        <v>591</v>
      </c>
      <c r="C427" s="26" t="s">
        <v>213</v>
      </c>
      <c r="D427" s="10" t="s">
        <v>8</v>
      </c>
      <c r="E427" s="3" t="s">
        <v>468</v>
      </c>
      <c r="F427" s="3" t="s">
        <v>18</v>
      </c>
      <c r="G427" s="57" t="s">
        <v>592</v>
      </c>
      <c r="H427" s="57">
        <v>153.84</v>
      </c>
      <c r="I427" s="57">
        <v>35</v>
      </c>
      <c r="J427" s="57">
        <v>5394</v>
      </c>
      <c r="K427" s="57">
        <v>154.11000000000001</v>
      </c>
      <c r="L427" s="76">
        <v>154.11000000000001</v>
      </c>
      <c r="M427" s="4">
        <f t="shared" si="31"/>
        <v>39</v>
      </c>
      <c r="N427" s="9" t="str">
        <f t="shared" si="32"/>
        <v>DB</v>
      </c>
      <c r="O427" s="17"/>
      <c r="P427" s="53"/>
      <c r="Q427" s="51"/>
    </row>
    <row r="428" spans="1:27" x14ac:dyDescent="0.55000000000000004">
      <c r="A428" s="56">
        <v>2343</v>
      </c>
      <c r="B428" s="25" t="s">
        <v>542</v>
      </c>
      <c r="C428" s="26" t="s">
        <v>70</v>
      </c>
      <c r="D428" s="10" t="s">
        <v>8</v>
      </c>
      <c r="E428" s="3" t="s">
        <v>468</v>
      </c>
      <c r="F428" s="3" t="s">
        <v>10</v>
      </c>
      <c r="G428" s="57" t="s">
        <v>483</v>
      </c>
      <c r="H428" s="57">
        <v>183.21</v>
      </c>
      <c r="I428" s="57">
        <v>177</v>
      </c>
      <c r="J428" s="57">
        <v>32181</v>
      </c>
      <c r="K428" s="57">
        <v>181.81</v>
      </c>
      <c r="L428" s="76">
        <v>181.81</v>
      </c>
      <c r="M428" s="4">
        <f t="shared" si="31"/>
        <v>20</v>
      </c>
      <c r="N428" s="9" t="str">
        <f t="shared" si="32"/>
        <v>HB</v>
      </c>
      <c r="O428" s="17"/>
      <c r="P428" s="53"/>
      <c r="Q428" s="51"/>
    </row>
    <row r="429" spans="1:27" x14ac:dyDescent="0.55000000000000004">
      <c r="A429" s="56">
        <v>2344</v>
      </c>
      <c r="B429" s="25" t="s">
        <v>542</v>
      </c>
      <c r="C429" s="26" t="s">
        <v>543</v>
      </c>
      <c r="D429" s="10" t="s">
        <v>8</v>
      </c>
      <c r="E429" s="3" t="s">
        <v>468</v>
      </c>
      <c r="F429" s="3" t="s">
        <v>10</v>
      </c>
      <c r="G429" s="57" t="s">
        <v>366</v>
      </c>
      <c r="H429" s="57">
        <v>193.01</v>
      </c>
      <c r="I429" s="57">
        <v>222</v>
      </c>
      <c r="J429" s="57">
        <v>42469</v>
      </c>
      <c r="K429" s="57">
        <v>191.3</v>
      </c>
      <c r="L429" s="76">
        <v>191.3</v>
      </c>
      <c r="M429" s="4">
        <f t="shared" si="31"/>
        <v>13</v>
      </c>
      <c r="N429" s="9" t="str">
        <f t="shared" si="32"/>
        <v>HA</v>
      </c>
      <c r="O429" s="17"/>
      <c r="P429" s="53"/>
      <c r="Q429" s="51"/>
      <c r="R429"/>
      <c r="S429" s="51"/>
    </row>
    <row r="430" spans="1:27" x14ac:dyDescent="0.55000000000000004">
      <c r="A430" s="56">
        <v>2421</v>
      </c>
      <c r="B430" s="25" t="s">
        <v>588</v>
      </c>
      <c r="C430" s="26" t="s">
        <v>156</v>
      </c>
      <c r="D430" s="10" t="s">
        <v>8</v>
      </c>
      <c r="E430" s="3" t="s">
        <v>468</v>
      </c>
      <c r="F430" s="3" t="s">
        <v>10</v>
      </c>
      <c r="G430" s="57" t="s">
        <v>366</v>
      </c>
      <c r="H430" s="57">
        <v>165.21</v>
      </c>
      <c r="I430" s="57">
        <v>91</v>
      </c>
      <c r="J430" s="57">
        <v>14905</v>
      </c>
      <c r="K430" s="57">
        <v>163.79</v>
      </c>
      <c r="L430" s="76">
        <v>163.79</v>
      </c>
      <c r="M430" s="4">
        <f t="shared" si="31"/>
        <v>33</v>
      </c>
      <c r="N430" s="9" t="str">
        <f t="shared" si="32"/>
        <v>HC</v>
      </c>
      <c r="O430" s="17"/>
      <c r="P430" s="53"/>
      <c r="Q430" s="51"/>
      <c r="R430" s="54"/>
      <c r="S430" s="46"/>
      <c r="T430" s="46"/>
      <c r="U430" s="46"/>
      <c r="V430" s="46"/>
      <c r="W430" s="46"/>
      <c r="X430" s="46"/>
      <c r="Y430" s="46"/>
      <c r="Z430" s="46"/>
      <c r="AA430" s="46"/>
    </row>
    <row r="431" spans="1:27" x14ac:dyDescent="0.55000000000000004">
      <c r="A431" s="56">
        <v>2319</v>
      </c>
      <c r="B431" s="25" t="s">
        <v>537</v>
      </c>
      <c r="C431" s="26" t="s">
        <v>538</v>
      </c>
      <c r="D431" s="10" t="s">
        <v>8</v>
      </c>
      <c r="E431" s="3" t="s">
        <v>468</v>
      </c>
      <c r="F431" s="3" t="s">
        <v>10</v>
      </c>
      <c r="G431" s="57" t="s">
        <v>484</v>
      </c>
      <c r="H431" s="57">
        <v>174.63</v>
      </c>
      <c r="I431" s="57">
        <v>49</v>
      </c>
      <c r="J431" s="57">
        <v>8557</v>
      </c>
      <c r="K431" s="57">
        <v>174.63</v>
      </c>
      <c r="L431" s="76">
        <v>174.63</v>
      </c>
      <c r="M431" s="4">
        <f t="shared" si="31"/>
        <v>25</v>
      </c>
      <c r="N431" s="9" t="str">
        <f t="shared" si="32"/>
        <v>HC</v>
      </c>
      <c r="O431" s="17"/>
      <c r="P431" s="53"/>
      <c r="Q431" s="51"/>
    </row>
    <row r="432" spans="1:27" x14ac:dyDescent="0.55000000000000004">
      <c r="A432" s="56">
        <v>2727</v>
      </c>
      <c r="B432" s="25" t="s">
        <v>506</v>
      </c>
      <c r="C432" s="26" t="s">
        <v>507</v>
      </c>
      <c r="D432" s="10" t="s">
        <v>171</v>
      </c>
      <c r="E432" s="3" t="s">
        <v>468</v>
      </c>
      <c r="F432" s="3" t="s">
        <v>10</v>
      </c>
      <c r="G432" s="57" t="s">
        <v>366</v>
      </c>
      <c r="H432" s="12">
        <v>0</v>
      </c>
      <c r="I432" s="57">
        <v>0</v>
      </c>
      <c r="J432" s="57">
        <v>0</v>
      </c>
      <c r="K432" s="57">
        <v>0</v>
      </c>
      <c r="L432" s="21">
        <v>0</v>
      </c>
      <c r="M432" s="4">
        <v>0</v>
      </c>
      <c r="N432" s="9"/>
      <c r="O432" s="17"/>
      <c r="P432" s="53"/>
      <c r="Q432" s="51"/>
      <c r="R432" s="54"/>
      <c r="S432" s="46"/>
      <c r="T432" s="46"/>
      <c r="U432" s="46"/>
      <c r="V432" s="46"/>
      <c r="W432" s="46"/>
      <c r="X432" s="46"/>
      <c r="Y432" s="46"/>
      <c r="Z432" s="46"/>
      <c r="AA432" s="46"/>
    </row>
    <row r="433" spans="1:27" x14ac:dyDescent="0.55000000000000004">
      <c r="A433" s="58">
        <v>1327</v>
      </c>
      <c r="B433" s="67" t="s">
        <v>880</v>
      </c>
      <c r="C433" s="67" t="s">
        <v>881</v>
      </c>
      <c r="D433" s="57" t="s">
        <v>255</v>
      </c>
      <c r="E433" s="57" t="s">
        <v>468</v>
      </c>
      <c r="F433" s="57" t="s">
        <v>10</v>
      </c>
      <c r="G433" s="57" t="s">
        <v>473</v>
      </c>
      <c r="H433" s="57">
        <v>179.73</v>
      </c>
      <c r="I433" s="57">
        <v>33</v>
      </c>
      <c r="J433" s="57">
        <v>5948</v>
      </c>
      <c r="K433" s="57">
        <v>180.24</v>
      </c>
      <c r="L433" s="76">
        <v>180.24</v>
      </c>
      <c r="M433" s="4">
        <f>IF(AND(L433&lt;&gt;"",L433&lt;&gt;0),IF(L433&gt;=210,0,IF(L433&lt;153,40,ROUND(((ROUNDUP((210-L433),0))*0.7),0))),"")</f>
        <v>21</v>
      </c>
      <c r="N433" s="9" t="str">
        <f>IF(A433="LE","",IF(F433="H",IF(L433&gt;=0,IF(L433&gt;=190,"HA",IF(L433&gt;=178,"HB","HC")),""),IF(F433="D",IF(L433&gt;=20,IF(L433&gt;=170,"DA","DB"),""))))</f>
        <v>HB</v>
      </c>
      <c r="O433" s="17"/>
      <c r="P433" s="53"/>
      <c r="Q433" s="51"/>
    </row>
    <row r="434" spans="1:27" x14ac:dyDescent="0.55000000000000004">
      <c r="A434" s="56">
        <v>2423</v>
      </c>
      <c r="B434" s="25" t="s">
        <v>544</v>
      </c>
      <c r="C434" s="26" t="s">
        <v>545</v>
      </c>
      <c r="D434" s="10" t="s">
        <v>8</v>
      </c>
      <c r="E434" s="3" t="s">
        <v>468</v>
      </c>
      <c r="F434" s="3" t="s">
        <v>10</v>
      </c>
      <c r="G434" s="57" t="s">
        <v>484</v>
      </c>
      <c r="H434" s="57">
        <v>186.73</v>
      </c>
      <c r="I434" s="57">
        <v>121</v>
      </c>
      <c r="J434" s="57">
        <v>22656</v>
      </c>
      <c r="K434" s="57">
        <v>187.24</v>
      </c>
      <c r="L434" s="76">
        <v>187.24</v>
      </c>
      <c r="M434" s="4">
        <f>IF(AND(L434&lt;&gt;"",L434&lt;&gt;0),IF(L434&gt;=210,0,IF(L434&lt;153,40,ROUND(((ROUNDUP((210-L434),0))*0.7),0))),"")</f>
        <v>16</v>
      </c>
      <c r="N434" s="9" t="str">
        <f>IF(A434="LE","",IF(F434="H",IF(L434&gt;=0,IF(L434&gt;=190,"HA",IF(L434&gt;=178,"HB","HC")),""),IF(F434="D",IF(L434&gt;=20,IF(L434&gt;=170,"DA","DB"),""))))</f>
        <v>HB</v>
      </c>
      <c r="O434" s="17"/>
      <c r="P434" s="53"/>
      <c r="Q434" s="51"/>
      <c r="R434" s="46"/>
      <c r="S434" s="54"/>
      <c r="T434" s="46"/>
      <c r="U434" s="46"/>
      <c r="V434" s="46"/>
      <c r="W434" s="46"/>
      <c r="X434" s="46"/>
      <c r="Y434" s="46"/>
      <c r="Z434" s="46"/>
      <c r="AA434" s="46"/>
    </row>
    <row r="435" spans="1:27" x14ac:dyDescent="0.55000000000000004">
      <c r="A435" s="56">
        <v>2779</v>
      </c>
      <c r="B435" s="25" t="s">
        <v>626</v>
      </c>
      <c r="C435" s="26" t="s">
        <v>29</v>
      </c>
      <c r="D435" s="10" t="s">
        <v>8</v>
      </c>
      <c r="E435" s="3" t="s">
        <v>468</v>
      </c>
      <c r="F435" s="3" t="s">
        <v>10</v>
      </c>
      <c r="G435" s="57" t="s">
        <v>484</v>
      </c>
      <c r="H435" s="12">
        <v>0</v>
      </c>
      <c r="I435" s="57">
        <v>25</v>
      </c>
      <c r="J435" s="57">
        <v>3495</v>
      </c>
      <c r="K435" s="57">
        <v>139.80000000000001</v>
      </c>
      <c r="L435" s="76">
        <v>139.80000000000001</v>
      </c>
      <c r="M435" s="4">
        <f>IF(AND(L435&lt;&gt;"",L435&lt;&gt;0),IF(L435&gt;=210,0,IF(L435&lt;153,40,ROUND(((ROUNDUP((210-L435),0))*0.7),0))),"")</f>
        <v>40</v>
      </c>
      <c r="N435" s="9" t="str">
        <f>IF(A435="LE","",IF(F435="H",IF(L435&gt;=0,IF(L435&gt;=190,"HA",IF(L435&gt;=178,"HB","HC")),""),IF(F435="D",IF(L435&gt;=20,IF(L435&gt;=170,"DA","DB"),""))))</f>
        <v>HC</v>
      </c>
      <c r="O435" s="17"/>
      <c r="P435" s="53"/>
      <c r="Q435" s="51"/>
      <c r="R435"/>
      <c r="S435" s="51"/>
    </row>
    <row r="436" spans="1:27" x14ac:dyDescent="0.55000000000000004">
      <c r="A436" s="58">
        <v>2966</v>
      </c>
      <c r="B436" s="28" t="s">
        <v>464</v>
      </c>
      <c r="C436" s="77" t="s">
        <v>952</v>
      </c>
      <c r="D436" s="57" t="s">
        <v>8</v>
      </c>
      <c r="E436" s="57" t="s">
        <v>468</v>
      </c>
      <c r="F436" s="57" t="s">
        <v>18</v>
      </c>
      <c r="G436" s="57" t="s">
        <v>484</v>
      </c>
      <c r="H436" s="12">
        <v>0</v>
      </c>
      <c r="I436" s="57">
        <v>0</v>
      </c>
      <c r="J436" s="57">
        <v>0</v>
      </c>
      <c r="K436" s="57">
        <v>0</v>
      </c>
      <c r="L436" s="21">
        <v>0</v>
      </c>
      <c r="M436" s="4">
        <v>0</v>
      </c>
      <c r="N436" s="61"/>
      <c r="O436" s="17"/>
      <c r="P436" s="53"/>
      <c r="Q436" s="51"/>
    </row>
    <row r="437" spans="1:27" x14ac:dyDescent="0.55000000000000004">
      <c r="A437" s="56">
        <v>2750</v>
      </c>
      <c r="B437" s="25" t="s">
        <v>631</v>
      </c>
      <c r="C437" s="26" t="s">
        <v>632</v>
      </c>
      <c r="D437" s="10" t="s">
        <v>8</v>
      </c>
      <c r="E437" s="3" t="s">
        <v>468</v>
      </c>
      <c r="F437" s="3" t="s">
        <v>10</v>
      </c>
      <c r="G437" s="57" t="s">
        <v>366</v>
      </c>
      <c r="H437" s="57">
        <v>133.26</v>
      </c>
      <c r="I437" s="57">
        <v>40</v>
      </c>
      <c r="J437" s="57">
        <v>5312</v>
      </c>
      <c r="K437" s="57">
        <v>132.80000000000001</v>
      </c>
      <c r="L437" s="76">
        <v>132.80000000000001</v>
      </c>
      <c r="M437" s="4">
        <f>IF(AND(L437&lt;&gt;"",L437&lt;&gt;0),IF(L437&gt;=210,0,IF(L437&lt;153,40,ROUND(((ROUNDUP((210-L437),0))*0.7),0))),"")</f>
        <v>40</v>
      </c>
      <c r="N437" s="9" t="str">
        <f>IF(A437="LE","",IF(F437="H",IF(L437&gt;=0,IF(L437&gt;=190,"HA",IF(L437&gt;=178,"HB","HC")),""),IF(F437="D",IF(L437&gt;=20,IF(L437&gt;=170,"DA","DB"),""))))</f>
        <v>HC</v>
      </c>
      <c r="O437" s="17"/>
      <c r="P437" s="53"/>
      <c r="Q437" s="51"/>
    </row>
    <row r="438" spans="1:27" x14ac:dyDescent="0.55000000000000004">
      <c r="A438" s="56">
        <v>942</v>
      </c>
      <c r="B438" s="25" t="s">
        <v>525</v>
      </c>
      <c r="C438" s="26" t="s">
        <v>526</v>
      </c>
      <c r="D438" s="3" t="s">
        <v>8</v>
      </c>
      <c r="E438" s="3" t="s">
        <v>468</v>
      </c>
      <c r="F438" s="3" t="s">
        <v>10</v>
      </c>
      <c r="G438" s="57" t="s">
        <v>473</v>
      </c>
      <c r="H438" s="57">
        <v>199.59</v>
      </c>
      <c r="I438" s="57">
        <v>136</v>
      </c>
      <c r="J438" s="57">
        <v>27436</v>
      </c>
      <c r="K438" s="57">
        <v>201.74</v>
      </c>
      <c r="L438" s="76">
        <v>201.74</v>
      </c>
      <c r="M438" s="4">
        <f>IF(AND(L438&lt;&gt;"",L438&lt;&gt;0),IF(L438&gt;=210,0,IF(L438&lt;153,40,ROUND(((ROUNDUP((210-L438),0))*0.7),0))),"")</f>
        <v>6</v>
      </c>
      <c r="N438" s="9" t="str">
        <f>IF(A438="LE","",IF(F438="H",IF(L438&gt;=0,IF(L438&gt;=190,"HA",IF(L438&gt;=178,"HB","HC")),""),IF(F438="D",IF(L438&gt;=20,IF(L438&gt;=170,"DA","DB"),""))))</f>
        <v>HA</v>
      </c>
      <c r="O438" s="17"/>
      <c r="P438" s="53"/>
      <c r="Q438" s="51"/>
      <c r="R438" s="54"/>
      <c r="S438" s="46"/>
      <c r="T438" s="46"/>
      <c r="U438" s="46"/>
      <c r="V438" s="46"/>
      <c r="W438" s="46"/>
      <c r="X438" s="46"/>
      <c r="Y438" s="46"/>
      <c r="Z438" s="46"/>
      <c r="AA438" s="46"/>
    </row>
    <row r="439" spans="1:27" x14ac:dyDescent="0.55000000000000004">
      <c r="A439" s="56">
        <v>943</v>
      </c>
      <c r="B439" s="25" t="s">
        <v>525</v>
      </c>
      <c r="C439" s="26" t="s">
        <v>564</v>
      </c>
      <c r="D439" s="3" t="s">
        <v>8</v>
      </c>
      <c r="E439" s="3" t="s">
        <v>468</v>
      </c>
      <c r="F439" s="3" t="s">
        <v>18</v>
      </c>
      <c r="G439" s="57" t="s">
        <v>473</v>
      </c>
      <c r="H439" s="12">
        <v>0</v>
      </c>
      <c r="I439" s="57">
        <v>8</v>
      </c>
      <c r="J439" s="57">
        <v>1490</v>
      </c>
      <c r="K439" s="57">
        <v>186.25</v>
      </c>
      <c r="L439" s="21">
        <v>0</v>
      </c>
      <c r="M439" s="4">
        <v>0</v>
      </c>
      <c r="N439" s="9"/>
      <c r="O439" s="17"/>
      <c r="P439" s="53"/>
      <c r="Q439" s="51"/>
    </row>
    <row r="440" spans="1:27" x14ac:dyDescent="0.55000000000000004">
      <c r="A440" s="56">
        <v>8</v>
      </c>
      <c r="B440" s="29" t="s">
        <v>801</v>
      </c>
      <c r="C440" s="26" t="s">
        <v>802</v>
      </c>
      <c r="D440" s="3" t="s">
        <v>147</v>
      </c>
      <c r="E440" s="3" t="s">
        <v>634</v>
      </c>
      <c r="F440" s="3" t="s">
        <v>18</v>
      </c>
      <c r="G440" s="57" t="s">
        <v>658</v>
      </c>
      <c r="H440" s="57">
        <v>157.58000000000001</v>
      </c>
      <c r="I440" s="57">
        <v>98</v>
      </c>
      <c r="J440" s="57">
        <v>15416</v>
      </c>
      <c r="K440" s="57">
        <v>157.31</v>
      </c>
      <c r="L440" s="76">
        <v>157.31</v>
      </c>
      <c r="M440" s="4">
        <f>IF(AND(L440&lt;&gt;"",L440&lt;&gt;0),IF(L440&gt;=210,0,IF(L440&lt;153,40,ROUND(((ROUNDUP((210-L440),0))*0.7),0))),"")</f>
        <v>37</v>
      </c>
      <c r="N440" s="9" t="str">
        <f>IF(A440="LE","",IF(F440="H",IF(L440&gt;=0,IF(L440&gt;=190,"HA",IF(L440&gt;=178,"HB","HC")),""),IF(F440="D",IF(L440&gt;=20,IF(L440&gt;=170,"DA","DB"),""))))</f>
        <v>DB</v>
      </c>
      <c r="O440" s="17"/>
      <c r="P440" s="53"/>
      <c r="Q440" s="51"/>
      <c r="R440" s="54"/>
      <c r="S440" s="46"/>
      <c r="T440" s="46"/>
      <c r="U440" s="46"/>
      <c r="V440" s="46"/>
      <c r="W440" s="46"/>
      <c r="X440" s="46"/>
      <c r="Y440" s="46"/>
      <c r="Z440" s="46"/>
      <c r="AA440" s="46"/>
    </row>
    <row r="441" spans="1:27" x14ac:dyDescent="0.55000000000000004">
      <c r="A441" s="56">
        <v>1522</v>
      </c>
      <c r="B441" s="29" t="s">
        <v>174</v>
      </c>
      <c r="C441" s="26" t="s">
        <v>175</v>
      </c>
      <c r="D441" s="3" t="s">
        <v>147</v>
      </c>
      <c r="E441" s="3" t="s">
        <v>634</v>
      </c>
      <c r="F441" s="3" t="s">
        <v>10</v>
      </c>
      <c r="G441" s="57" t="s">
        <v>957</v>
      </c>
      <c r="H441" s="57">
        <v>191.8</v>
      </c>
      <c r="I441" s="57">
        <v>146</v>
      </c>
      <c r="J441" s="57">
        <v>28404</v>
      </c>
      <c r="K441" s="57">
        <v>194.55</v>
      </c>
      <c r="L441" s="76">
        <v>194.55</v>
      </c>
      <c r="M441" s="4">
        <f>IF(AND(L441&lt;&gt;"",L441&lt;&gt;0),IF(L441&gt;=210,0,IF(L441&lt;153,40,ROUND(((ROUNDUP((210-L441),0))*0.7),0))),"")</f>
        <v>11</v>
      </c>
      <c r="N441" s="9" t="str">
        <f>IF(A441="LE","",IF(F441="H",IF(L441&gt;=0,IF(L441&gt;=190,"HA",IF(L441&gt;=178,"HB","HC")),""),IF(F441="D",IF(L441&gt;=20,IF(L441&gt;=170,"DA","DB"),""))))</f>
        <v>HA</v>
      </c>
      <c r="O441" s="17"/>
      <c r="P441" s="53"/>
      <c r="Q441" s="51"/>
      <c r="R441" s="54"/>
      <c r="S441" s="46"/>
      <c r="T441" s="46"/>
      <c r="U441" s="46"/>
      <c r="V441" s="46"/>
      <c r="W441" s="46"/>
      <c r="X441" s="46"/>
      <c r="Y441" s="46"/>
      <c r="Z441" s="46"/>
      <c r="AA441" s="46"/>
    </row>
    <row r="442" spans="1:27" x14ac:dyDescent="0.55000000000000004">
      <c r="A442" s="56">
        <v>18</v>
      </c>
      <c r="B442" s="29" t="s">
        <v>704</v>
      </c>
      <c r="C442" s="26" t="s">
        <v>710</v>
      </c>
      <c r="D442" s="3" t="s">
        <v>99</v>
      </c>
      <c r="E442" s="3" t="s">
        <v>634</v>
      </c>
      <c r="F442" s="3" t="s">
        <v>10</v>
      </c>
      <c r="G442" s="57" t="s">
        <v>653</v>
      </c>
      <c r="H442" s="57">
        <v>200.36</v>
      </c>
      <c r="I442" s="57">
        <v>267</v>
      </c>
      <c r="J442" s="57">
        <v>53889</v>
      </c>
      <c r="K442" s="57">
        <v>201.83</v>
      </c>
      <c r="L442" s="76">
        <v>201.83</v>
      </c>
      <c r="M442" s="4">
        <f>IF(AND(L442&lt;&gt;"",L442&lt;&gt;0),IF(L442&gt;=210,0,IF(L442&lt;153,40,ROUND(((ROUNDUP((210-L442),0))*0.7),0))),"")</f>
        <v>6</v>
      </c>
      <c r="N442" s="9" t="str">
        <f>IF(A442="LE","",IF(F442="H",IF(L442&gt;=0,IF(L442&gt;=190,"HA",IF(L442&gt;=178,"HB","HC")),""),IF(F442="D",IF(L442&gt;=20,IF(L442&gt;=170,"DA","DB"),""))))</f>
        <v>HA</v>
      </c>
      <c r="O442" s="17"/>
      <c r="P442" s="53"/>
      <c r="Q442" s="51"/>
    </row>
    <row r="443" spans="1:27" x14ac:dyDescent="0.55000000000000004">
      <c r="A443" s="56">
        <v>20</v>
      </c>
      <c r="B443" s="29" t="s">
        <v>704</v>
      </c>
      <c r="C443" s="26" t="s">
        <v>173</v>
      </c>
      <c r="D443" s="3" t="s">
        <v>8</v>
      </c>
      <c r="E443" s="3" t="s">
        <v>634</v>
      </c>
      <c r="F443" s="3" t="s">
        <v>10</v>
      </c>
      <c r="G443" s="57" t="s">
        <v>653</v>
      </c>
      <c r="H443" s="57">
        <v>184.31</v>
      </c>
      <c r="I443" s="57">
        <v>77</v>
      </c>
      <c r="J443" s="57">
        <v>13843</v>
      </c>
      <c r="K443" s="57">
        <v>179.78</v>
      </c>
      <c r="L443" s="76">
        <v>179.78</v>
      </c>
      <c r="M443" s="4">
        <f>IF(AND(L443&lt;&gt;"",L443&lt;&gt;0),IF(L443&gt;=210,0,IF(L443&lt;153,40,ROUND(((ROUNDUP((210-L443),0))*0.7),0))),"")</f>
        <v>22</v>
      </c>
      <c r="N443" s="9" t="str">
        <f>IF(A443="LE","",IF(F443="H",IF(L443&gt;=0,IF(L443&gt;=190,"HA",IF(L443&gt;=178,"HB","HC")),""),IF(F443="D",IF(L443&gt;=20,IF(L443&gt;=170,"DA","DB"),""))))</f>
        <v>HB</v>
      </c>
      <c r="O443" s="17"/>
      <c r="P443" s="53"/>
      <c r="Q443" s="51"/>
      <c r="R443" s="46"/>
      <c r="S443" s="54"/>
      <c r="T443" s="46"/>
      <c r="U443" s="46"/>
      <c r="V443" s="46"/>
      <c r="W443" s="46"/>
      <c r="X443" s="46"/>
      <c r="Y443" s="46"/>
      <c r="Z443" s="46"/>
      <c r="AA443" s="46"/>
    </row>
    <row r="444" spans="1:27" x14ac:dyDescent="0.55000000000000004">
      <c r="A444" s="56">
        <v>21</v>
      </c>
      <c r="B444" s="29" t="s">
        <v>704</v>
      </c>
      <c r="C444" s="26" t="s">
        <v>27</v>
      </c>
      <c r="D444" s="3" t="s">
        <v>8</v>
      </c>
      <c r="E444" s="3" t="s">
        <v>634</v>
      </c>
      <c r="F444" s="3" t="s">
        <v>10</v>
      </c>
      <c r="G444" s="57" t="s">
        <v>653</v>
      </c>
      <c r="H444" s="57">
        <v>206.86</v>
      </c>
      <c r="I444" s="57">
        <v>257</v>
      </c>
      <c r="J444" s="57">
        <v>53467</v>
      </c>
      <c r="K444" s="57">
        <v>208.04</v>
      </c>
      <c r="L444" s="76">
        <v>208.04</v>
      </c>
      <c r="M444" s="4">
        <f>IF(AND(L444&lt;&gt;"",L444&lt;&gt;0),IF(L444&gt;=210,0,IF(L444&lt;153,40,ROUND(((ROUNDUP((210-L444),0))*0.7),0))),"")</f>
        <v>1</v>
      </c>
      <c r="N444" s="9" t="str">
        <f>IF(A444="LE","",IF(F444="H",IF(L444&gt;=0,IF(L444&gt;=190,"HA",IF(L444&gt;=178,"HB","HC")),""),IF(F444="D",IF(L444&gt;=20,IF(L444&gt;=170,"DA","DB"),""))))</f>
        <v>HA</v>
      </c>
      <c r="O444" s="17"/>
      <c r="P444" s="53"/>
      <c r="Q444" s="51"/>
      <c r="R444" s="54"/>
      <c r="S444" s="46"/>
      <c r="T444" s="46"/>
      <c r="U444" s="46"/>
      <c r="V444" s="46"/>
      <c r="W444" s="46"/>
      <c r="X444" s="46"/>
      <c r="Y444" s="46"/>
      <c r="Z444" s="46"/>
      <c r="AA444" s="46"/>
    </row>
    <row r="445" spans="1:27" x14ac:dyDescent="0.55000000000000004">
      <c r="A445" s="64">
        <v>2865</v>
      </c>
      <c r="B445" s="65" t="s">
        <v>695</v>
      </c>
      <c r="C445" s="65" t="s">
        <v>696</v>
      </c>
      <c r="D445" s="59" t="s">
        <v>61</v>
      </c>
      <c r="E445" s="59" t="s">
        <v>634</v>
      </c>
      <c r="F445" s="59" t="s">
        <v>10</v>
      </c>
      <c r="G445" s="57" t="s">
        <v>685</v>
      </c>
      <c r="H445" s="12">
        <v>0</v>
      </c>
      <c r="I445" s="57">
        <v>0</v>
      </c>
      <c r="J445" s="57">
        <v>0</v>
      </c>
      <c r="K445" s="57">
        <v>0</v>
      </c>
      <c r="L445" s="21">
        <v>0</v>
      </c>
      <c r="M445" s="4">
        <v>0</v>
      </c>
      <c r="N445" s="9"/>
      <c r="O445" s="17"/>
      <c r="P445" s="53"/>
      <c r="Q445" s="51"/>
      <c r="R445"/>
      <c r="S445" s="51"/>
    </row>
    <row r="446" spans="1:27" x14ac:dyDescent="0.55000000000000004">
      <c r="A446" s="56">
        <v>2574</v>
      </c>
      <c r="B446" s="29" t="s">
        <v>760</v>
      </c>
      <c r="C446" s="26" t="s">
        <v>119</v>
      </c>
      <c r="D446" s="10" t="s">
        <v>61</v>
      </c>
      <c r="E446" s="3" t="s">
        <v>634</v>
      </c>
      <c r="F446" s="3" t="s">
        <v>10</v>
      </c>
      <c r="G446" s="57" t="s">
        <v>685</v>
      </c>
      <c r="H446" s="12">
        <v>0</v>
      </c>
      <c r="I446" s="57">
        <v>0</v>
      </c>
      <c r="J446" s="57">
        <v>0</v>
      </c>
      <c r="K446" s="57">
        <v>0</v>
      </c>
      <c r="L446" s="21">
        <v>0</v>
      </c>
      <c r="M446" s="4">
        <v>0</v>
      </c>
      <c r="N446" s="9"/>
      <c r="O446" s="17"/>
      <c r="P446" s="53"/>
      <c r="Q446" s="51"/>
      <c r="R446"/>
      <c r="S446" s="51"/>
    </row>
    <row r="447" spans="1:27" x14ac:dyDescent="0.55000000000000004">
      <c r="A447" s="56">
        <v>2908</v>
      </c>
      <c r="B447" s="13" t="s">
        <v>838</v>
      </c>
      <c r="C447" s="11" t="s">
        <v>839</v>
      </c>
      <c r="D447" s="3" t="s">
        <v>61</v>
      </c>
      <c r="E447" s="3" t="s">
        <v>634</v>
      </c>
      <c r="F447" s="12" t="s">
        <v>10</v>
      </c>
      <c r="G447" s="57" t="s">
        <v>36</v>
      </c>
      <c r="H447" s="57">
        <v>163.05000000000001</v>
      </c>
      <c r="I447" s="57">
        <v>22</v>
      </c>
      <c r="J447" s="57">
        <v>3587</v>
      </c>
      <c r="K447" s="57">
        <v>163.05000000000001</v>
      </c>
      <c r="L447" s="76">
        <v>163.05000000000001</v>
      </c>
      <c r="M447" s="4">
        <f>IF(AND(L447&lt;&gt;"",L447&lt;&gt;0),IF(L447&gt;=210,0,IF(L447&lt;153,40,ROUND(((ROUNDUP((210-L447),0))*0.7),0))),"")</f>
        <v>33</v>
      </c>
      <c r="N447" s="9" t="str">
        <f>IF(A447="LE","",IF(F447="H",IF(L447&gt;=0,IF(L447&gt;=190,"HA",IF(L447&gt;=178,"HB","HC")),""),IF(F447="D",IF(L447&gt;=20,IF(L447&gt;=170,"DA","DB"),""))))</f>
        <v>HC</v>
      </c>
      <c r="O447" s="17"/>
      <c r="P447" s="53"/>
      <c r="Q447" s="51"/>
    </row>
    <row r="448" spans="1:27" x14ac:dyDescent="0.55000000000000004">
      <c r="A448" s="56">
        <v>2766</v>
      </c>
      <c r="B448" s="29" t="s">
        <v>762</v>
      </c>
      <c r="C448" s="26" t="s">
        <v>46</v>
      </c>
      <c r="D448" s="10" t="s">
        <v>8</v>
      </c>
      <c r="E448" s="3" t="s">
        <v>634</v>
      </c>
      <c r="F448" s="3" t="s">
        <v>10</v>
      </c>
      <c r="G448" s="57" t="s">
        <v>36</v>
      </c>
      <c r="H448" s="57">
        <v>165.66</v>
      </c>
      <c r="I448" s="57">
        <v>110</v>
      </c>
      <c r="J448" s="57">
        <v>18898</v>
      </c>
      <c r="K448" s="57">
        <v>171.8</v>
      </c>
      <c r="L448" s="76">
        <v>171.8</v>
      </c>
      <c r="M448" s="4">
        <f>IF(AND(L448&lt;&gt;"",L448&lt;&gt;0),IF(L448&gt;=210,0,IF(L448&lt;153,40,ROUND(((ROUNDUP((210-L448),0))*0.7),0))),"")</f>
        <v>27</v>
      </c>
      <c r="N448" s="9" t="str">
        <f>IF(A448="LE","",IF(F448="H",IF(L448&gt;=0,IF(L448&gt;=190,"HA",IF(L448&gt;=178,"HB","HC")),""),IF(F448="D",IF(L448&gt;=20,IF(L448&gt;=170,"DA","DB"),""))))</f>
        <v>HC</v>
      </c>
      <c r="O448" s="17"/>
      <c r="P448" s="53"/>
      <c r="Q448" s="51"/>
      <c r="R448"/>
      <c r="S448" s="51"/>
    </row>
    <row r="449" spans="1:27" x14ac:dyDescent="0.55000000000000004">
      <c r="A449" s="58">
        <v>2987</v>
      </c>
      <c r="B449" s="78" t="s">
        <v>962</v>
      </c>
      <c r="C449" s="78" t="s">
        <v>93</v>
      </c>
      <c r="D449" s="57" t="s">
        <v>8</v>
      </c>
      <c r="E449" s="57" t="s">
        <v>634</v>
      </c>
      <c r="F449" s="57" t="s">
        <v>10</v>
      </c>
      <c r="G449" s="57" t="s">
        <v>653</v>
      </c>
      <c r="H449" s="74"/>
      <c r="I449" s="57">
        <v>69</v>
      </c>
      <c r="J449" s="57">
        <v>11952</v>
      </c>
      <c r="K449" s="57">
        <v>173.22</v>
      </c>
      <c r="L449" s="76">
        <v>173.22</v>
      </c>
      <c r="M449" s="4">
        <f>IF(AND(L449&lt;&gt;"",L449&lt;&gt;0),IF(L449&gt;=210,0,IF(L449&lt;153,40,ROUND(((ROUNDUP((210-L449),0))*0.7),0))),"")</f>
        <v>26</v>
      </c>
      <c r="N449" s="9" t="str">
        <f>IF(A449="LE","",IF(F449="H",IF(L449&gt;=0,IF(L449&gt;=190,"HA",IF(L449&gt;=178,"HB","HC")),""),IF(F449="D",IF(L449&gt;=20,IF(L449&gt;=170,"DA","DB"),""))))</f>
        <v>HC</v>
      </c>
      <c r="O449" s="17"/>
      <c r="P449" s="53"/>
      <c r="Q449" s="51"/>
      <c r="R449" s="54"/>
      <c r="S449" s="46"/>
      <c r="T449" s="46"/>
      <c r="U449" s="46"/>
      <c r="V449" s="46"/>
      <c r="W449" s="46"/>
      <c r="X449" s="46"/>
      <c r="Y449" s="46"/>
      <c r="Z449" s="46"/>
      <c r="AA449" s="46"/>
    </row>
    <row r="450" spans="1:27" x14ac:dyDescent="0.55000000000000004">
      <c r="A450" s="56">
        <v>1530</v>
      </c>
      <c r="B450" s="29" t="s">
        <v>769</v>
      </c>
      <c r="C450" s="26" t="s">
        <v>770</v>
      </c>
      <c r="D450" s="3" t="s">
        <v>8</v>
      </c>
      <c r="E450" s="3" t="s">
        <v>634</v>
      </c>
      <c r="F450" s="3" t="s">
        <v>10</v>
      </c>
      <c r="G450" s="57" t="s">
        <v>685</v>
      </c>
      <c r="H450" s="57">
        <v>175.75</v>
      </c>
      <c r="I450" s="57">
        <v>190</v>
      </c>
      <c r="J450" s="57">
        <v>34094</v>
      </c>
      <c r="K450" s="57">
        <v>179.44</v>
      </c>
      <c r="L450" s="76">
        <v>179.44</v>
      </c>
      <c r="M450" s="4">
        <f>IF(AND(L450&lt;&gt;"",L450&lt;&gt;0),IF(L450&gt;=210,0,IF(L450&lt;153,40,ROUND(((ROUNDUP((210-L450),0))*0.7),0))),"")</f>
        <v>22</v>
      </c>
      <c r="N450" s="9" t="str">
        <f>IF(A450="LE","",IF(F450="H",IF(L450&gt;=0,IF(L450&gt;=190,"HA",IF(L450&gt;=178,"HB","HC")),""),IF(F450="D",IF(L450&gt;=20,IF(L450&gt;=170,"DA","DB"),""))))</f>
        <v>HB</v>
      </c>
      <c r="O450" s="17"/>
      <c r="P450" s="53"/>
      <c r="Q450" s="51"/>
      <c r="R450" s="46"/>
      <c r="S450" s="54"/>
      <c r="T450" s="46"/>
      <c r="U450" s="46"/>
      <c r="V450" s="46"/>
      <c r="W450" s="46"/>
      <c r="X450" s="46"/>
      <c r="Y450" s="46"/>
      <c r="Z450" s="46"/>
      <c r="AA450" s="46"/>
    </row>
    <row r="451" spans="1:27" x14ac:dyDescent="0.55000000000000004">
      <c r="A451" s="56">
        <v>1902</v>
      </c>
      <c r="B451" s="29" t="s">
        <v>769</v>
      </c>
      <c r="C451" s="26" t="s">
        <v>797</v>
      </c>
      <c r="D451" s="10" t="s">
        <v>8</v>
      </c>
      <c r="E451" s="3" t="s">
        <v>634</v>
      </c>
      <c r="F451" s="3" t="s">
        <v>18</v>
      </c>
      <c r="G451" s="57" t="s">
        <v>685</v>
      </c>
      <c r="H451" s="57">
        <v>159.16</v>
      </c>
      <c r="I451" s="57">
        <v>164</v>
      </c>
      <c r="J451" s="57">
        <v>26531</v>
      </c>
      <c r="K451" s="57">
        <v>161.77000000000001</v>
      </c>
      <c r="L451" s="76">
        <v>161.77000000000001</v>
      </c>
      <c r="M451" s="4">
        <f>IF(AND(L451&lt;&gt;"",L451&lt;&gt;0),IF(L451&gt;=210,0,IF(L451&lt;153,40,ROUND(((ROUNDUP((210-L451),0))*0.7),0))),"")</f>
        <v>34</v>
      </c>
      <c r="N451" s="9" t="str">
        <f>IF(A451="LE","",IF(F451="H",IF(L451&gt;=0,IF(L451&gt;=190,"HA",IF(L451&gt;=178,"HB","HC")),""),IF(F451="D",IF(L451&gt;=20,IF(L451&gt;=170,"DA","DB"),""))))</f>
        <v>DB</v>
      </c>
      <c r="O451" s="17"/>
      <c r="P451" s="53"/>
      <c r="Q451" s="51"/>
    </row>
    <row r="452" spans="1:27" x14ac:dyDescent="0.55000000000000004">
      <c r="A452" s="56">
        <v>44</v>
      </c>
      <c r="B452" s="29" t="s">
        <v>633</v>
      </c>
      <c r="C452" s="26" t="s">
        <v>418</v>
      </c>
      <c r="D452" s="3" t="s">
        <v>8</v>
      </c>
      <c r="E452" s="3" t="s">
        <v>634</v>
      </c>
      <c r="F452" s="3" t="s">
        <v>10</v>
      </c>
      <c r="G452" s="57" t="s">
        <v>36</v>
      </c>
      <c r="H452" s="12">
        <v>0</v>
      </c>
      <c r="I452" s="57">
        <v>0</v>
      </c>
      <c r="J452" s="57">
        <v>0</v>
      </c>
      <c r="K452" s="57">
        <v>0</v>
      </c>
      <c r="L452" s="21">
        <v>0</v>
      </c>
      <c r="M452" s="4">
        <v>0</v>
      </c>
      <c r="N452" s="9"/>
      <c r="O452" s="17"/>
      <c r="P452" s="53"/>
      <c r="Q452" s="51"/>
    </row>
    <row r="453" spans="1:27" x14ac:dyDescent="0.55000000000000004">
      <c r="A453" s="56">
        <v>49</v>
      </c>
      <c r="B453" s="29" t="s">
        <v>803</v>
      </c>
      <c r="C453" s="26" t="s">
        <v>804</v>
      </c>
      <c r="D453" s="3" t="s">
        <v>8</v>
      </c>
      <c r="E453" s="3" t="s">
        <v>634</v>
      </c>
      <c r="F453" s="3" t="s">
        <v>10</v>
      </c>
      <c r="G453" s="57" t="s">
        <v>768</v>
      </c>
      <c r="H453" s="12">
        <v>0</v>
      </c>
      <c r="I453" s="57">
        <v>0</v>
      </c>
      <c r="J453" s="57">
        <v>0</v>
      </c>
      <c r="K453" s="57">
        <v>0</v>
      </c>
      <c r="L453" s="21">
        <v>0</v>
      </c>
      <c r="M453" s="4">
        <v>0</v>
      </c>
      <c r="N453" s="9"/>
      <c r="O453" s="17"/>
      <c r="P453" s="53"/>
      <c r="Q453" s="51"/>
    </row>
    <row r="454" spans="1:27" x14ac:dyDescent="0.55000000000000004">
      <c r="A454" s="58">
        <v>2938</v>
      </c>
      <c r="B454" s="28" t="s">
        <v>874</v>
      </c>
      <c r="C454" s="28" t="s">
        <v>875</v>
      </c>
      <c r="D454" s="59" t="s">
        <v>8</v>
      </c>
      <c r="E454" s="12" t="s">
        <v>634</v>
      </c>
      <c r="F454" s="12" t="s">
        <v>10</v>
      </c>
      <c r="G454" s="57" t="s">
        <v>653</v>
      </c>
      <c r="H454" s="57">
        <v>165.5</v>
      </c>
      <c r="I454" s="57">
        <v>42</v>
      </c>
      <c r="J454" s="57">
        <v>6951</v>
      </c>
      <c r="K454" s="57">
        <v>165.5</v>
      </c>
      <c r="L454" s="76">
        <v>165.5</v>
      </c>
      <c r="M454" s="4">
        <f>IF(AND(L454&lt;&gt;"",L454&lt;&gt;0),IF(L454&gt;=210,0,IF(L454&lt;153,40,ROUND(((ROUNDUP((210-L454),0))*0.7),0))),"")</f>
        <v>32</v>
      </c>
      <c r="N454" s="9" t="str">
        <f>IF(A454="LE","",IF(F454="H",IF(L454&gt;=0,IF(L454&gt;=190,"HA",IF(L454&gt;=178,"HB","HC")),""),IF(F454="D",IF(L454&gt;=20,IF(L454&gt;=170,"DA","DB"),""))))</f>
        <v>HC</v>
      </c>
      <c r="O454" s="17"/>
      <c r="P454" s="53"/>
      <c r="Q454" s="51"/>
      <c r="R454"/>
      <c r="S454" s="51"/>
    </row>
    <row r="455" spans="1:27" x14ac:dyDescent="0.55000000000000004">
      <c r="A455" s="56">
        <v>2763</v>
      </c>
      <c r="B455" s="29" t="s">
        <v>732</v>
      </c>
      <c r="C455" s="26" t="s">
        <v>35</v>
      </c>
      <c r="D455" s="10" t="s">
        <v>8</v>
      </c>
      <c r="E455" s="3" t="s">
        <v>634</v>
      </c>
      <c r="F455" s="3" t="s">
        <v>10</v>
      </c>
      <c r="G455" s="57" t="s">
        <v>653</v>
      </c>
      <c r="H455" s="57">
        <v>176.79</v>
      </c>
      <c r="I455" s="57">
        <v>36</v>
      </c>
      <c r="J455" s="57">
        <v>6306</v>
      </c>
      <c r="K455" s="57">
        <v>175.17</v>
      </c>
      <c r="L455" s="76">
        <v>175.17</v>
      </c>
      <c r="M455" s="4">
        <f>IF(AND(L455&lt;&gt;"",L455&lt;&gt;0),IF(L455&gt;=210,0,IF(L455&lt;153,40,ROUND(((ROUNDUP((210-L455),0))*0.7),0))),"")</f>
        <v>25</v>
      </c>
      <c r="N455" s="9" t="str">
        <f>IF(A455="LE","",IF(F455="H",IF(L455&gt;=0,IF(L455&gt;=190,"HA",IF(L455&gt;=178,"HB","HC")),""),IF(F455="D",IF(L455&gt;=20,IF(L455&gt;=170,"DA","DB"),""))))</f>
        <v>HC</v>
      </c>
      <c r="O455" s="17"/>
      <c r="P455" s="53"/>
      <c r="Q455" s="51"/>
      <c r="R455"/>
      <c r="S455" s="51"/>
    </row>
    <row r="456" spans="1:27" x14ac:dyDescent="0.55000000000000004">
      <c r="A456" s="56">
        <v>2487</v>
      </c>
      <c r="B456" s="29" t="s">
        <v>808</v>
      </c>
      <c r="C456" s="26" t="s">
        <v>7</v>
      </c>
      <c r="D456" s="10" t="s">
        <v>8</v>
      </c>
      <c r="E456" s="3" t="s">
        <v>634</v>
      </c>
      <c r="F456" s="3" t="s">
        <v>10</v>
      </c>
      <c r="G456" s="57" t="s">
        <v>658</v>
      </c>
      <c r="H456" s="12">
        <v>0</v>
      </c>
      <c r="I456" s="57">
        <v>0</v>
      </c>
      <c r="J456" s="57">
        <v>0</v>
      </c>
      <c r="K456" s="57">
        <v>0</v>
      </c>
      <c r="L456" s="21">
        <v>0</v>
      </c>
      <c r="M456" s="4">
        <v>0</v>
      </c>
      <c r="N456" s="9"/>
      <c r="O456" s="17"/>
      <c r="P456" s="53"/>
      <c r="Q456" s="51"/>
    </row>
    <row r="457" spans="1:27" x14ac:dyDescent="0.55000000000000004">
      <c r="A457" s="56">
        <v>55</v>
      </c>
      <c r="B457" s="29" t="s">
        <v>794</v>
      </c>
      <c r="C457" s="26" t="s">
        <v>795</v>
      </c>
      <c r="D457" s="3" t="s">
        <v>8</v>
      </c>
      <c r="E457" s="3" t="s">
        <v>634</v>
      </c>
      <c r="F457" s="3" t="s">
        <v>10</v>
      </c>
      <c r="G457" s="57" t="s">
        <v>641</v>
      </c>
      <c r="H457" s="12">
        <v>0</v>
      </c>
      <c r="I457" s="57">
        <v>0</v>
      </c>
      <c r="J457" s="57">
        <v>0</v>
      </c>
      <c r="K457" s="57">
        <v>0</v>
      </c>
      <c r="L457" s="21">
        <v>0</v>
      </c>
      <c r="M457" s="4">
        <v>0</v>
      </c>
      <c r="N457" s="9"/>
      <c r="O457" s="17"/>
      <c r="P457" s="53"/>
      <c r="Q457" s="51"/>
      <c r="R457" s="54"/>
      <c r="S457" s="46"/>
      <c r="T457" s="46"/>
      <c r="U457" s="46"/>
      <c r="V457" s="46"/>
      <c r="W457" s="46"/>
      <c r="X457" s="46"/>
      <c r="Y457" s="46"/>
      <c r="Z457" s="46"/>
      <c r="AA457" s="46"/>
    </row>
    <row r="458" spans="1:27" x14ac:dyDescent="0.55000000000000004">
      <c r="A458" s="58">
        <v>2396</v>
      </c>
      <c r="B458" s="13" t="s">
        <v>826</v>
      </c>
      <c r="C458" s="11" t="s">
        <v>225</v>
      </c>
      <c r="D458" s="10" t="s">
        <v>61</v>
      </c>
      <c r="E458" s="3" t="s">
        <v>634</v>
      </c>
      <c r="F458" s="3" t="s">
        <v>10</v>
      </c>
      <c r="G458" s="57" t="s">
        <v>653</v>
      </c>
      <c r="H458" s="12">
        <v>0</v>
      </c>
      <c r="I458" s="57">
        <v>10</v>
      </c>
      <c r="J458" s="57">
        <v>1883</v>
      </c>
      <c r="K458" s="57">
        <v>188.3</v>
      </c>
      <c r="L458" s="21">
        <v>0</v>
      </c>
      <c r="M458" s="4">
        <v>0</v>
      </c>
      <c r="N458" s="9"/>
      <c r="O458" s="17"/>
      <c r="P458" s="53"/>
      <c r="Q458" s="51"/>
      <c r="R458" s="54"/>
      <c r="S458" s="46"/>
      <c r="T458" s="46"/>
      <c r="U458" s="46"/>
      <c r="V458" s="46"/>
      <c r="W458" s="46"/>
      <c r="X458" s="46"/>
      <c r="Y458" s="46"/>
      <c r="Z458" s="46"/>
      <c r="AA458" s="46"/>
    </row>
    <row r="459" spans="1:27" x14ac:dyDescent="0.55000000000000004">
      <c r="A459" s="56">
        <v>102</v>
      </c>
      <c r="B459" s="29" t="s">
        <v>708</v>
      </c>
      <c r="C459" s="26" t="s">
        <v>17</v>
      </c>
      <c r="D459" s="3" t="s">
        <v>8</v>
      </c>
      <c r="E459" s="3" t="s">
        <v>634</v>
      </c>
      <c r="F459" s="3" t="s">
        <v>10</v>
      </c>
      <c r="G459" s="57" t="s">
        <v>653</v>
      </c>
      <c r="H459" s="57">
        <v>207.43</v>
      </c>
      <c r="I459" s="57">
        <v>229</v>
      </c>
      <c r="J459" s="57">
        <v>47487</v>
      </c>
      <c r="K459" s="57">
        <v>207.37</v>
      </c>
      <c r="L459" s="76">
        <v>207.37</v>
      </c>
      <c r="M459" s="4">
        <f>IF(AND(L459&lt;&gt;"",L459&lt;&gt;0),IF(L459&gt;=210,0,IF(L459&lt;153,40,ROUND(((ROUNDUP((210-L459),0))*0.7),0))),"")</f>
        <v>2</v>
      </c>
      <c r="N459" s="9" t="str">
        <f>IF(A459="LE","",IF(F459="H",IF(L459&gt;=0,IF(L459&gt;=190,"HA",IF(L459&gt;=178,"HB","HC")),""),IF(F459="D",IF(L459&gt;=20,IF(L459&gt;=170,"DA","DB"),""))))</f>
        <v>HA</v>
      </c>
      <c r="O459" s="17"/>
      <c r="P459" s="53"/>
      <c r="Q459" s="51"/>
    </row>
    <row r="460" spans="1:27" x14ac:dyDescent="0.55000000000000004">
      <c r="A460" s="56">
        <v>1040</v>
      </c>
      <c r="B460" s="29" t="s">
        <v>711</v>
      </c>
      <c r="C460" s="26" t="s">
        <v>712</v>
      </c>
      <c r="D460" s="3" t="s">
        <v>8</v>
      </c>
      <c r="E460" s="3" t="s">
        <v>634</v>
      </c>
      <c r="F460" s="3" t="s">
        <v>10</v>
      </c>
      <c r="G460" s="57" t="s">
        <v>36</v>
      </c>
      <c r="H460" s="57">
        <v>194.52</v>
      </c>
      <c r="I460" s="57">
        <v>52</v>
      </c>
      <c r="J460" s="57">
        <v>10315</v>
      </c>
      <c r="K460" s="57">
        <v>198.37</v>
      </c>
      <c r="L460" s="76">
        <v>198.37</v>
      </c>
      <c r="M460" s="4">
        <f>IF(AND(L460&lt;&gt;"",L460&lt;&gt;0),IF(L460&gt;=210,0,IF(L460&lt;153,40,ROUND(((ROUNDUP((210-L460),0))*0.7),0))),"")</f>
        <v>8</v>
      </c>
      <c r="N460" s="9" t="str">
        <f>IF(A460="LE","",IF(F460="H",IF(L460&gt;=0,IF(L460&gt;=190,"HA",IF(L460&gt;=178,"HB","HC")),""),IF(F460="D",IF(L460&gt;=20,IF(L460&gt;=170,"DA","DB"),""))))</f>
        <v>HA</v>
      </c>
      <c r="O460" s="17"/>
      <c r="P460" s="53"/>
      <c r="Q460" s="51"/>
      <c r="R460" s="46"/>
      <c r="S460" s="54"/>
      <c r="T460" s="46"/>
      <c r="U460" s="46"/>
      <c r="V460" s="46"/>
      <c r="W460" s="46"/>
      <c r="X460" s="46"/>
      <c r="Y460" s="46"/>
      <c r="Z460" s="46"/>
      <c r="AA460" s="46"/>
    </row>
    <row r="461" spans="1:27" x14ac:dyDescent="0.55000000000000004">
      <c r="A461" s="56">
        <v>2169</v>
      </c>
      <c r="B461" s="29" t="s">
        <v>669</v>
      </c>
      <c r="C461" s="26" t="s">
        <v>670</v>
      </c>
      <c r="D461" s="10" t="s">
        <v>8</v>
      </c>
      <c r="E461" s="3" t="s">
        <v>634</v>
      </c>
      <c r="F461" s="3" t="s">
        <v>10</v>
      </c>
      <c r="G461" s="57" t="s">
        <v>36</v>
      </c>
      <c r="H461" s="12">
        <v>0</v>
      </c>
      <c r="I461" s="57">
        <v>0</v>
      </c>
      <c r="J461" s="57">
        <v>0</v>
      </c>
      <c r="K461" s="57">
        <v>0</v>
      </c>
      <c r="L461" s="21">
        <v>0</v>
      </c>
      <c r="M461" s="4">
        <v>0</v>
      </c>
      <c r="N461" s="9"/>
      <c r="O461" s="17"/>
      <c r="P461" s="53"/>
      <c r="Q461" s="51"/>
      <c r="R461" s="46"/>
      <c r="S461" s="54"/>
      <c r="T461" s="46"/>
      <c r="U461" s="46"/>
      <c r="V461" s="46"/>
      <c r="W461" s="46"/>
      <c r="X461" s="46"/>
      <c r="Y461" s="46"/>
      <c r="Z461" s="46"/>
      <c r="AA461" s="46"/>
    </row>
    <row r="462" spans="1:27" x14ac:dyDescent="0.55000000000000004">
      <c r="A462" s="56">
        <v>1195</v>
      </c>
      <c r="B462" s="29" t="s">
        <v>717</v>
      </c>
      <c r="C462" s="26" t="s">
        <v>504</v>
      </c>
      <c r="D462" s="3" t="s">
        <v>99</v>
      </c>
      <c r="E462" s="3" t="s">
        <v>634</v>
      </c>
      <c r="F462" s="3" t="s">
        <v>10</v>
      </c>
      <c r="G462" s="57" t="s">
        <v>653</v>
      </c>
      <c r="H462" s="57">
        <v>191.22</v>
      </c>
      <c r="I462" s="57">
        <v>128</v>
      </c>
      <c r="J462" s="57">
        <v>24810</v>
      </c>
      <c r="K462" s="57">
        <v>193.83</v>
      </c>
      <c r="L462" s="76">
        <v>193.83</v>
      </c>
      <c r="M462" s="4">
        <f>IF(AND(L462&lt;&gt;"",L462&lt;&gt;0),IF(L462&gt;=210,0,IF(L462&lt;153,40,ROUND(((ROUNDUP((210-L462),0))*0.7),0))),"")</f>
        <v>12</v>
      </c>
      <c r="N462" s="9" t="str">
        <f>IF(A462="LE","",IF(F462="H",IF(L462&gt;=0,IF(L462&gt;=190,"HA",IF(L462&gt;=178,"HB","HC")),""),IF(F462="D",IF(L462&gt;=20,IF(L462&gt;=170,"DA","DB"),""))))</f>
        <v>HA</v>
      </c>
      <c r="O462" s="17"/>
      <c r="P462" s="53"/>
      <c r="Q462" s="51"/>
      <c r="R462" s="54"/>
      <c r="S462" s="54"/>
      <c r="T462" s="46"/>
      <c r="U462" s="46"/>
      <c r="V462" s="46"/>
      <c r="W462" s="46"/>
      <c r="X462" s="46"/>
      <c r="Y462" s="46"/>
      <c r="Z462" s="46"/>
      <c r="AA462" s="46"/>
    </row>
    <row r="463" spans="1:27" x14ac:dyDescent="0.55000000000000004">
      <c r="A463" s="56">
        <v>2905</v>
      </c>
      <c r="B463" s="13" t="s">
        <v>835</v>
      </c>
      <c r="C463" s="11" t="s">
        <v>636</v>
      </c>
      <c r="D463" s="3" t="s">
        <v>8</v>
      </c>
      <c r="E463" s="3" t="s">
        <v>634</v>
      </c>
      <c r="F463" s="12" t="s">
        <v>10</v>
      </c>
      <c r="G463" s="57" t="s">
        <v>653</v>
      </c>
      <c r="H463" s="57">
        <v>163.01</v>
      </c>
      <c r="I463" s="57">
        <v>126</v>
      </c>
      <c r="J463" s="57">
        <v>20428</v>
      </c>
      <c r="K463" s="57">
        <v>162.13</v>
      </c>
      <c r="L463" s="76">
        <v>162.13</v>
      </c>
      <c r="M463" s="4">
        <f>IF(AND(L463&lt;&gt;"",L463&lt;&gt;0),IF(L463&gt;=210,0,IF(L463&lt;153,40,ROUND(((ROUNDUP((210-L463),0))*0.7),0))),"")</f>
        <v>34</v>
      </c>
      <c r="N463" s="9" t="str">
        <f>IF(A463="LE","",IF(F463="H",IF(L463&gt;=0,IF(L463&gt;=190,"HA",IF(L463&gt;=178,"HB","HC")),""),IF(F463="D",IF(L463&gt;=20,IF(L463&gt;=170,"DA","DB"),""))))</f>
        <v>HC</v>
      </c>
      <c r="O463" s="17"/>
      <c r="P463" s="53"/>
      <c r="Q463" s="51"/>
    </row>
    <row r="464" spans="1:27" x14ac:dyDescent="0.55000000000000004">
      <c r="A464" s="64">
        <v>2864</v>
      </c>
      <c r="B464" s="65" t="s">
        <v>693</v>
      </c>
      <c r="C464" s="65" t="s">
        <v>694</v>
      </c>
      <c r="D464" s="59" t="s">
        <v>8</v>
      </c>
      <c r="E464" s="59" t="s">
        <v>634</v>
      </c>
      <c r="F464" s="59" t="s">
        <v>10</v>
      </c>
      <c r="G464" s="57" t="s">
        <v>675</v>
      </c>
      <c r="H464" s="12">
        <v>0</v>
      </c>
      <c r="I464" s="57">
        <v>0</v>
      </c>
      <c r="J464" s="57">
        <v>0</v>
      </c>
      <c r="K464" s="57">
        <v>0</v>
      </c>
      <c r="L464" s="21">
        <v>0</v>
      </c>
      <c r="M464" s="4">
        <v>0</v>
      </c>
      <c r="N464" s="9"/>
      <c r="O464" s="17"/>
      <c r="P464" s="53"/>
      <c r="Q464" s="51"/>
      <c r="R464"/>
      <c r="S464" s="51"/>
    </row>
    <row r="465" spans="1:27" x14ac:dyDescent="0.55000000000000004">
      <c r="A465" s="58">
        <v>2895</v>
      </c>
      <c r="B465" s="28" t="s">
        <v>765</v>
      </c>
      <c r="C465" s="28" t="s">
        <v>766</v>
      </c>
      <c r="D465" s="59" t="s">
        <v>61</v>
      </c>
      <c r="E465" s="8" t="s">
        <v>634</v>
      </c>
      <c r="F465" s="59" t="s">
        <v>10</v>
      </c>
      <c r="G465" s="57" t="s">
        <v>36</v>
      </c>
      <c r="H465" s="57">
        <v>174.23</v>
      </c>
      <c r="I465" s="57">
        <v>130</v>
      </c>
      <c r="J465" s="57">
        <v>23080</v>
      </c>
      <c r="K465" s="57">
        <v>177.54</v>
      </c>
      <c r="L465" s="76">
        <v>177.54</v>
      </c>
      <c r="M465" s="4">
        <f>IF(AND(L465&lt;&gt;"",L465&lt;&gt;0),IF(L465&gt;=210,0,IF(L465&lt;153,40,ROUND(((ROUNDUP((210-L465),0))*0.7),0))),"")</f>
        <v>23</v>
      </c>
      <c r="N465" s="9" t="str">
        <f>IF(A465="LE","",IF(F465="H",IF(L465&gt;=0,IF(L465&gt;=190,"HA",IF(L465&gt;=178,"HB","HC")),""),IF(F465="D",IF(L465&gt;=20,IF(L465&gt;=170,"DA","DB"),""))))</f>
        <v>HC</v>
      </c>
      <c r="O465" s="17"/>
      <c r="P465" s="53"/>
      <c r="Q465" s="51"/>
      <c r="R465" s="46"/>
      <c r="S465" s="54"/>
      <c r="T465" s="46"/>
      <c r="U465" s="46"/>
      <c r="V465" s="46"/>
      <c r="W465" s="46"/>
      <c r="X465" s="46"/>
      <c r="Y465" s="46"/>
      <c r="Z465" s="46"/>
      <c r="AA465" s="46"/>
    </row>
    <row r="466" spans="1:27" x14ac:dyDescent="0.55000000000000004">
      <c r="A466" s="56">
        <v>175</v>
      </c>
      <c r="B466" s="29" t="s">
        <v>635</v>
      </c>
      <c r="C466" s="26" t="s">
        <v>636</v>
      </c>
      <c r="D466" s="3" t="s">
        <v>8</v>
      </c>
      <c r="E466" s="3" t="s">
        <v>634</v>
      </c>
      <c r="F466" s="3" t="s">
        <v>10</v>
      </c>
      <c r="G466" s="57" t="s">
        <v>36</v>
      </c>
      <c r="H466" s="12">
        <v>0</v>
      </c>
      <c r="I466" s="57">
        <v>0</v>
      </c>
      <c r="J466" s="57">
        <v>0</v>
      </c>
      <c r="K466" s="57">
        <v>0</v>
      </c>
      <c r="L466" s="21">
        <v>0</v>
      </c>
      <c r="M466" s="4">
        <v>0</v>
      </c>
      <c r="N466" s="9"/>
      <c r="O466" s="17"/>
      <c r="P466" s="53"/>
      <c r="Q466" s="51"/>
      <c r="R466" s="54"/>
      <c r="S466" s="46"/>
      <c r="T466" s="46"/>
      <c r="U466" s="46"/>
      <c r="V466" s="46"/>
      <c r="W466" s="46"/>
      <c r="X466" s="46"/>
      <c r="Y466" s="46"/>
      <c r="Z466" s="46"/>
      <c r="AA466" s="46"/>
    </row>
    <row r="467" spans="1:27" x14ac:dyDescent="0.55000000000000004">
      <c r="A467" s="56">
        <v>176</v>
      </c>
      <c r="B467" s="29" t="s">
        <v>635</v>
      </c>
      <c r="C467" s="26" t="s">
        <v>637</v>
      </c>
      <c r="D467" s="3" t="s">
        <v>8</v>
      </c>
      <c r="E467" s="3" t="s">
        <v>634</v>
      </c>
      <c r="F467" s="3" t="s">
        <v>18</v>
      </c>
      <c r="G467" s="57" t="s">
        <v>36</v>
      </c>
      <c r="H467" s="12">
        <v>0</v>
      </c>
      <c r="I467" s="57">
        <v>0</v>
      </c>
      <c r="J467" s="57">
        <v>0</v>
      </c>
      <c r="K467" s="57">
        <v>0</v>
      </c>
      <c r="L467" s="21">
        <v>0</v>
      </c>
      <c r="M467" s="4">
        <v>0</v>
      </c>
      <c r="N467" s="9"/>
      <c r="O467" s="17"/>
      <c r="P467" s="53"/>
      <c r="Q467" s="51"/>
      <c r="R467" s="46"/>
      <c r="S467" s="54"/>
      <c r="T467" s="46"/>
      <c r="U467" s="46"/>
      <c r="V467" s="46"/>
      <c r="W467" s="46"/>
      <c r="X467" s="46"/>
      <c r="Y467" s="46"/>
      <c r="Z467" s="46"/>
      <c r="AA467" s="46"/>
    </row>
    <row r="468" spans="1:27" x14ac:dyDescent="0.55000000000000004">
      <c r="A468" s="56">
        <v>177</v>
      </c>
      <c r="B468" s="29" t="s">
        <v>635</v>
      </c>
      <c r="C468" s="26" t="s">
        <v>638</v>
      </c>
      <c r="D468" s="3" t="s">
        <v>8</v>
      </c>
      <c r="E468" s="3" t="s">
        <v>634</v>
      </c>
      <c r="F468" s="3" t="s">
        <v>18</v>
      </c>
      <c r="G468" s="57" t="s">
        <v>639</v>
      </c>
      <c r="H468" s="12">
        <v>0</v>
      </c>
      <c r="I468" s="57">
        <v>0</v>
      </c>
      <c r="J468" s="57">
        <v>0</v>
      </c>
      <c r="K468" s="57">
        <v>0</v>
      </c>
      <c r="L468" s="21">
        <v>0</v>
      </c>
      <c r="M468" s="4">
        <v>0</v>
      </c>
      <c r="N468" s="9"/>
      <c r="O468" s="17"/>
      <c r="P468" s="53"/>
      <c r="Q468" s="51"/>
      <c r="R468" s="54"/>
      <c r="S468" s="46"/>
      <c r="T468" s="46"/>
      <c r="U468" s="46"/>
      <c r="V468" s="46"/>
      <c r="W468" s="46"/>
      <c r="X468" s="46"/>
      <c r="Y468" s="46"/>
      <c r="Z468" s="46"/>
      <c r="AA468" s="46"/>
    </row>
    <row r="469" spans="1:27" x14ac:dyDescent="0.55000000000000004">
      <c r="A469" s="64">
        <v>2867</v>
      </c>
      <c r="B469" s="65" t="s">
        <v>697</v>
      </c>
      <c r="C469" s="65" t="s">
        <v>360</v>
      </c>
      <c r="D469" s="59" t="s">
        <v>698</v>
      </c>
      <c r="E469" s="59" t="s">
        <v>634</v>
      </c>
      <c r="F469" s="59" t="s">
        <v>10</v>
      </c>
      <c r="G469" s="57" t="s">
        <v>976</v>
      </c>
      <c r="H469" s="57">
        <v>209.68</v>
      </c>
      <c r="I469" s="57">
        <v>323</v>
      </c>
      <c r="J469" s="57">
        <v>68416</v>
      </c>
      <c r="K469" s="57">
        <v>211.81</v>
      </c>
      <c r="L469" s="76">
        <v>211.81</v>
      </c>
      <c r="M469" s="4">
        <f>IF(AND(L469&lt;&gt;"",L469&lt;&gt;0),IF(L469&gt;=210,0,IF(L469&lt;153,40,ROUND(((ROUNDUP((210-L469),0))*0.7),0))),"")</f>
        <v>0</v>
      </c>
      <c r="N469" s="9" t="str">
        <f>IF(A469="LE","",IF(F469="H",IF(L469&gt;=0,IF(L469&gt;=190,"HA",IF(L469&gt;=178,"HB","HC")),""),IF(F469="D",IF(L469&gt;=20,IF(L469&gt;=170,"DA","DB"),""))))</f>
        <v>HA</v>
      </c>
      <c r="O469" s="17"/>
      <c r="P469" s="53"/>
      <c r="Q469" s="51"/>
      <c r="R469" s="46"/>
      <c r="S469" s="54"/>
      <c r="T469" s="46"/>
      <c r="U469" s="46"/>
      <c r="V469" s="46"/>
      <c r="W469" s="46"/>
      <c r="X469" s="46"/>
      <c r="Y469" s="46"/>
      <c r="Z469" s="46"/>
      <c r="AA469" s="46"/>
    </row>
    <row r="470" spans="1:27" x14ac:dyDescent="0.55000000000000004">
      <c r="A470" s="56">
        <v>1585</v>
      </c>
      <c r="B470" s="29" t="s">
        <v>640</v>
      </c>
      <c r="C470" s="26" t="s">
        <v>705</v>
      </c>
      <c r="D470" s="10" t="s">
        <v>8</v>
      </c>
      <c r="E470" s="3" t="s">
        <v>634</v>
      </c>
      <c r="F470" s="3" t="s">
        <v>18</v>
      </c>
      <c r="G470" s="57" t="s">
        <v>650</v>
      </c>
      <c r="H470" s="57">
        <v>202.69</v>
      </c>
      <c r="I470" s="57">
        <v>84</v>
      </c>
      <c r="J470" s="57">
        <v>16986</v>
      </c>
      <c r="K470" s="57">
        <v>202.21</v>
      </c>
      <c r="L470" s="76">
        <v>202.21</v>
      </c>
      <c r="M470" s="4">
        <f>IF(AND(L470&lt;&gt;"",L470&lt;&gt;0),IF(L470&gt;=210,0,IF(L470&lt;153,40,ROUND(((ROUNDUP((210-L470),0))*0.7),0))),"")</f>
        <v>6</v>
      </c>
      <c r="N470" s="9" t="str">
        <f>IF(A470="LE","",IF(F470="H",IF(L470&gt;=0,IF(L470&gt;=190,"HA",IF(L470&gt;=178,"HB","HC")),""),IF(F470="D",IF(L470&gt;=20,IF(L470&gt;=170,"DA","DB"),""))))</f>
        <v>DA</v>
      </c>
      <c r="O470" s="17"/>
      <c r="P470" s="53"/>
      <c r="Q470" s="51"/>
      <c r="R470" s="54"/>
      <c r="S470" s="46"/>
      <c r="T470" s="46"/>
      <c r="U470" s="46"/>
      <c r="V470" s="46"/>
      <c r="W470" s="46"/>
      <c r="X470" s="46"/>
      <c r="Y470" s="46"/>
      <c r="Z470" s="46"/>
      <c r="AA470" s="46"/>
    </row>
    <row r="471" spans="1:27" x14ac:dyDescent="0.55000000000000004">
      <c r="A471" s="56">
        <v>1810</v>
      </c>
      <c r="B471" s="29" t="s">
        <v>744</v>
      </c>
      <c r="C471" s="26" t="s">
        <v>745</v>
      </c>
      <c r="D471" s="10" t="s">
        <v>8</v>
      </c>
      <c r="E471" s="3" t="s">
        <v>634</v>
      </c>
      <c r="F471" s="3" t="s">
        <v>10</v>
      </c>
      <c r="G471" s="57" t="s">
        <v>685</v>
      </c>
      <c r="H471" s="57">
        <v>186.1</v>
      </c>
      <c r="I471" s="57">
        <v>173</v>
      </c>
      <c r="J471" s="57">
        <v>33110</v>
      </c>
      <c r="K471" s="57">
        <v>191.39</v>
      </c>
      <c r="L471" s="76">
        <v>191.39</v>
      </c>
      <c r="M471" s="4">
        <f>IF(AND(L471&lt;&gt;"",L471&lt;&gt;0),IF(L471&gt;=210,0,IF(L471&lt;153,40,ROUND(((ROUNDUP((210-L471),0))*0.7),0))),"")</f>
        <v>13</v>
      </c>
      <c r="N471" s="9" t="str">
        <f>IF(A471="LE","",IF(F471="H",IF(L471&gt;=0,IF(L471&gt;=190,"HA",IF(L471&gt;=178,"HB","HC")),""),IF(F471="D",IF(L471&gt;=20,IF(L471&gt;=170,"DA","DB"),""))))</f>
        <v>HA</v>
      </c>
      <c r="O471" s="17"/>
      <c r="P471" s="53"/>
      <c r="Q471" s="51"/>
      <c r="R471" s="46"/>
      <c r="S471" s="54"/>
      <c r="T471" s="46"/>
      <c r="U471" s="46"/>
      <c r="V471" s="46"/>
      <c r="W471" s="46"/>
      <c r="X471" s="46"/>
      <c r="Y471" s="46"/>
      <c r="Z471" s="46"/>
      <c r="AA471" s="46"/>
    </row>
    <row r="472" spans="1:27" x14ac:dyDescent="0.55000000000000004">
      <c r="A472" s="58">
        <v>1414</v>
      </c>
      <c r="B472" s="78" t="s">
        <v>960</v>
      </c>
      <c r="C472" s="78" t="s">
        <v>710</v>
      </c>
      <c r="D472" s="3" t="s">
        <v>8</v>
      </c>
      <c r="E472" s="3" t="s">
        <v>634</v>
      </c>
      <c r="F472" s="3" t="s">
        <v>10</v>
      </c>
      <c r="G472" s="57" t="s">
        <v>685</v>
      </c>
      <c r="H472" s="12">
        <v>0</v>
      </c>
      <c r="I472" s="57">
        <v>18</v>
      </c>
      <c r="J472" s="57">
        <v>3202</v>
      </c>
      <c r="K472" s="57">
        <v>177.89</v>
      </c>
      <c r="L472" s="21">
        <v>0</v>
      </c>
      <c r="M472" s="4">
        <v>0</v>
      </c>
      <c r="N472" s="9"/>
      <c r="O472" s="17"/>
      <c r="P472" s="53"/>
      <c r="Q472" s="51"/>
      <c r="R472"/>
      <c r="S472" s="51"/>
    </row>
    <row r="473" spans="1:27" x14ac:dyDescent="0.55000000000000004">
      <c r="A473" s="56">
        <v>2788</v>
      </c>
      <c r="B473" s="29" t="s">
        <v>729</v>
      </c>
      <c r="C473" s="26" t="s">
        <v>730</v>
      </c>
      <c r="D473" s="10" t="s">
        <v>8</v>
      </c>
      <c r="E473" s="3" t="s">
        <v>634</v>
      </c>
      <c r="F473" s="3" t="s">
        <v>10</v>
      </c>
      <c r="G473" s="57" t="s">
        <v>731</v>
      </c>
      <c r="H473" s="57">
        <v>201.38</v>
      </c>
      <c r="I473" s="57">
        <v>266</v>
      </c>
      <c r="J473" s="57">
        <v>54034</v>
      </c>
      <c r="K473" s="57">
        <v>203.14</v>
      </c>
      <c r="L473" s="76">
        <v>203.14</v>
      </c>
      <c r="M473" s="4">
        <f>IF(AND(L473&lt;&gt;"",L473&lt;&gt;0),IF(L473&gt;=210,0,IF(L473&lt;153,40,ROUND(((ROUNDUP((210-L473),0))*0.7),0))),"")</f>
        <v>5</v>
      </c>
      <c r="N473" s="9" t="str">
        <f>IF(A473="LE","",IF(F473="H",IF(L473&gt;=0,IF(L473&gt;=190,"HA",IF(L473&gt;=178,"HB","HC")),""),IF(F473="D",IF(L473&gt;=20,IF(L473&gt;=170,"DA","DB"),""))))</f>
        <v>HA</v>
      </c>
      <c r="O473" s="17"/>
      <c r="P473" s="53"/>
      <c r="Q473" s="51"/>
      <c r="R473" s="54"/>
      <c r="S473" s="46"/>
      <c r="T473" s="46"/>
      <c r="U473" s="46"/>
      <c r="V473" s="46"/>
      <c r="W473" s="46"/>
      <c r="X473" s="46"/>
      <c r="Y473" s="46"/>
      <c r="Z473" s="46"/>
      <c r="AA473" s="46"/>
    </row>
    <row r="474" spans="1:27" x14ac:dyDescent="0.55000000000000004">
      <c r="A474" s="56">
        <v>2733</v>
      </c>
      <c r="B474" s="29" t="s">
        <v>779</v>
      </c>
      <c r="C474" s="26" t="s">
        <v>625</v>
      </c>
      <c r="D474" s="10" t="s">
        <v>8</v>
      </c>
      <c r="E474" s="3" t="s">
        <v>634</v>
      </c>
      <c r="F474" s="3" t="s">
        <v>18</v>
      </c>
      <c r="G474" s="57" t="s">
        <v>685</v>
      </c>
      <c r="H474" s="57">
        <v>163.43</v>
      </c>
      <c r="I474" s="57">
        <v>228</v>
      </c>
      <c r="J474" s="57">
        <v>37856</v>
      </c>
      <c r="K474" s="57">
        <v>166.04</v>
      </c>
      <c r="L474" s="76">
        <v>166.04</v>
      </c>
      <c r="M474" s="4">
        <f>IF(AND(L474&lt;&gt;"",L474&lt;&gt;0),IF(L474&gt;=210,0,IF(L474&lt;153,40,ROUND(((ROUNDUP((210-L474),0))*0.7),0))),"")</f>
        <v>31</v>
      </c>
      <c r="N474" s="9" t="str">
        <f>IF(A474="LE","",IF(F474="H",IF(L474&gt;=0,IF(L474&gt;=190,"HA",IF(L474&gt;=178,"HB","HC")),""),IF(F474="D",IF(L474&gt;=20,IF(L474&gt;=170,"DA","DB"),""))))</f>
        <v>DB</v>
      </c>
      <c r="O474" s="17"/>
      <c r="P474" s="53"/>
      <c r="Q474" s="51"/>
      <c r="R474" s="46"/>
      <c r="S474" s="54"/>
      <c r="T474" s="46"/>
      <c r="U474" s="46"/>
      <c r="V474" s="46"/>
      <c r="W474" s="46"/>
      <c r="X474" s="46"/>
      <c r="Y474" s="46"/>
      <c r="Z474" s="46"/>
      <c r="AA474" s="46"/>
    </row>
    <row r="475" spans="1:27" x14ac:dyDescent="0.55000000000000004">
      <c r="A475" s="56">
        <v>2735</v>
      </c>
      <c r="B475" s="29" t="s">
        <v>779</v>
      </c>
      <c r="C475" s="26" t="s">
        <v>784</v>
      </c>
      <c r="D475" s="10" t="s">
        <v>8</v>
      </c>
      <c r="E475" s="3" t="s">
        <v>634</v>
      </c>
      <c r="F475" s="3" t="s">
        <v>10</v>
      </c>
      <c r="G475" s="57" t="s">
        <v>731</v>
      </c>
      <c r="H475" s="57">
        <v>171.52</v>
      </c>
      <c r="I475" s="57">
        <v>154</v>
      </c>
      <c r="J475" s="57">
        <v>26626</v>
      </c>
      <c r="K475" s="57">
        <v>172.9</v>
      </c>
      <c r="L475" s="76">
        <v>172.9</v>
      </c>
      <c r="M475" s="4">
        <f>IF(AND(L475&lt;&gt;"",L475&lt;&gt;0),IF(L475&gt;=210,0,IF(L475&lt;153,40,ROUND(((ROUNDUP((210-L475),0))*0.7),0))),"")</f>
        <v>27</v>
      </c>
      <c r="N475" s="9" t="str">
        <f>IF(A475="LE","",IF(F475="H",IF(L475&gt;=0,IF(L475&gt;=190,"HA",IF(L475&gt;=178,"HB","HC")),""),IF(F475="D",IF(L475&gt;=20,IF(L475&gt;=170,"DA","DB"),""))))</f>
        <v>HC</v>
      </c>
      <c r="O475" s="17"/>
      <c r="P475" s="53"/>
      <c r="Q475" s="51"/>
      <c r="R475" s="54"/>
      <c r="S475" s="46"/>
      <c r="T475" s="46"/>
      <c r="U475" s="46"/>
      <c r="V475" s="46"/>
      <c r="W475" s="46"/>
      <c r="X475" s="46"/>
      <c r="Y475" s="46"/>
      <c r="Z475" s="46"/>
      <c r="AA475" s="46"/>
    </row>
    <row r="476" spans="1:27" x14ac:dyDescent="0.55000000000000004">
      <c r="A476" s="56">
        <v>2736</v>
      </c>
      <c r="B476" s="29" t="s">
        <v>779</v>
      </c>
      <c r="C476" s="26" t="s">
        <v>780</v>
      </c>
      <c r="D476" s="10" t="s">
        <v>229</v>
      </c>
      <c r="E476" s="3" t="s">
        <v>634</v>
      </c>
      <c r="F476" s="3" t="s">
        <v>10</v>
      </c>
      <c r="G476" s="57" t="s">
        <v>685</v>
      </c>
      <c r="H476" s="57">
        <v>169.36</v>
      </c>
      <c r="I476" s="57">
        <v>84</v>
      </c>
      <c r="J476" s="57">
        <v>14506</v>
      </c>
      <c r="K476" s="57">
        <v>172.69</v>
      </c>
      <c r="L476" s="76">
        <v>172.69</v>
      </c>
      <c r="M476" s="4">
        <f>IF(AND(L476&lt;&gt;"",L476&lt;&gt;0),IF(L476&gt;=210,0,IF(L476&lt;153,40,ROUND(((ROUNDUP((210-L476),0))*0.7),0))),"")</f>
        <v>27</v>
      </c>
      <c r="N476" s="9" t="str">
        <f>IF(A476="LE","",IF(F476="H",IF(L476&gt;=0,IF(L476&gt;=190,"HA",IF(L476&gt;=178,"HB","HC")),""),IF(F476="D",IF(L476&gt;=20,IF(L476&gt;=170,"DA","DB"),""))))</f>
        <v>HC</v>
      </c>
      <c r="O476" s="17"/>
      <c r="P476" s="53"/>
      <c r="Q476" s="51"/>
      <c r="R476" s="46"/>
      <c r="S476" s="54"/>
      <c r="T476" s="46"/>
      <c r="U476" s="46"/>
      <c r="V476" s="46"/>
      <c r="W476" s="46"/>
      <c r="X476" s="46"/>
      <c r="Y476" s="46"/>
      <c r="Z476" s="46"/>
      <c r="AA476" s="46"/>
    </row>
    <row r="477" spans="1:27" x14ac:dyDescent="0.55000000000000004">
      <c r="A477" s="58">
        <v>1393</v>
      </c>
      <c r="B477" s="67" t="s">
        <v>738</v>
      </c>
      <c r="C477" s="67" t="s">
        <v>882</v>
      </c>
      <c r="D477" s="12" t="s">
        <v>8</v>
      </c>
      <c r="E477" s="12" t="s">
        <v>634</v>
      </c>
      <c r="F477" s="12" t="s">
        <v>18</v>
      </c>
      <c r="G477" s="57" t="s">
        <v>685</v>
      </c>
      <c r="H477" s="57">
        <v>158.56</v>
      </c>
      <c r="I477" s="57">
        <v>36</v>
      </c>
      <c r="J477" s="57">
        <v>5708</v>
      </c>
      <c r="K477" s="57">
        <v>158.56</v>
      </c>
      <c r="L477" s="76">
        <v>158.56</v>
      </c>
      <c r="M477" s="4">
        <f>IF(AND(L477&lt;&gt;"",L477&lt;&gt;0),IF(L477&gt;=210,0,IF(L477&lt;153,40,ROUND(((ROUNDUP((210-L477),0))*0.7),0))),"")</f>
        <v>36</v>
      </c>
      <c r="N477" s="9" t="str">
        <f>IF(A477="LE","",IF(F477="H",IF(L477&gt;=0,IF(L477&gt;=190,"HA",IF(L477&gt;=178,"HB","HC")),""),IF(F477="D",IF(L477&gt;=20,IF(L477&gt;=170,"DA","DB"),""))))</f>
        <v>DB</v>
      </c>
      <c r="O477" s="17"/>
      <c r="P477" s="53"/>
      <c r="Q477" s="51"/>
      <c r="R477" s="54"/>
      <c r="S477" s="46"/>
      <c r="T477" s="46"/>
      <c r="U477" s="46"/>
      <c r="V477" s="46"/>
      <c r="W477" s="46"/>
      <c r="X477" s="46"/>
      <c r="Y477" s="46"/>
      <c r="Z477" s="46"/>
      <c r="AA477" s="46"/>
    </row>
    <row r="478" spans="1:27" x14ac:dyDescent="0.55000000000000004">
      <c r="A478" s="56">
        <v>2502</v>
      </c>
      <c r="B478" s="29" t="s">
        <v>738</v>
      </c>
      <c r="C478" s="26" t="s">
        <v>421</v>
      </c>
      <c r="D478" s="10" t="s">
        <v>739</v>
      </c>
      <c r="E478" s="3" t="s">
        <v>634</v>
      </c>
      <c r="F478" s="3" t="s">
        <v>10</v>
      </c>
      <c r="G478" s="57" t="s">
        <v>830</v>
      </c>
      <c r="H478" s="12">
        <v>0</v>
      </c>
      <c r="I478" s="57">
        <v>0</v>
      </c>
      <c r="J478" s="57">
        <v>0</v>
      </c>
      <c r="K478" s="57">
        <v>0</v>
      </c>
      <c r="L478" s="21">
        <v>0</v>
      </c>
      <c r="M478" s="4">
        <v>0</v>
      </c>
      <c r="N478" s="9"/>
      <c r="O478" s="17"/>
      <c r="P478" s="53"/>
      <c r="Q478" s="51"/>
      <c r="R478" s="46"/>
      <c r="S478" s="54"/>
      <c r="T478" s="46"/>
      <c r="U478" s="46"/>
      <c r="V478" s="46"/>
      <c r="W478" s="46"/>
      <c r="X478" s="46"/>
      <c r="Y478" s="46"/>
      <c r="Z478" s="46"/>
      <c r="AA478" s="46"/>
    </row>
    <row r="479" spans="1:27" x14ac:dyDescent="0.55000000000000004">
      <c r="A479" s="56">
        <v>269</v>
      </c>
      <c r="B479" s="29" t="s">
        <v>719</v>
      </c>
      <c r="C479" s="26" t="s">
        <v>720</v>
      </c>
      <c r="D479" s="3" t="s">
        <v>8</v>
      </c>
      <c r="E479" s="3" t="s">
        <v>634</v>
      </c>
      <c r="F479" s="3" t="s">
        <v>10</v>
      </c>
      <c r="G479" s="57" t="s">
        <v>653</v>
      </c>
      <c r="H479" s="57">
        <v>190.61</v>
      </c>
      <c r="I479" s="57">
        <v>217</v>
      </c>
      <c r="J479" s="57">
        <v>41179</v>
      </c>
      <c r="K479" s="57">
        <v>189.76</v>
      </c>
      <c r="L479" s="76">
        <v>189.76</v>
      </c>
      <c r="M479" s="4">
        <f>IF(AND(L479&lt;&gt;"",L479&lt;&gt;0),IF(L479&gt;=210,0,IF(L479&lt;153,40,ROUND(((ROUNDUP((210-L479),0))*0.7),0))),"")</f>
        <v>15</v>
      </c>
      <c r="N479" s="9" t="str">
        <f>IF(A479="LE","",IF(F479="H",IF(L479&gt;=0,IF(L479&gt;=190,"HA",IF(L479&gt;=178,"HB","HC")),""),IF(F479="D",IF(L479&gt;=20,IF(L479&gt;=170,"DA","DB"),""))))</f>
        <v>HB</v>
      </c>
      <c r="O479" s="17"/>
      <c r="P479" s="53"/>
      <c r="Q479" s="51"/>
      <c r="R479" s="54"/>
      <c r="S479" s="46"/>
      <c r="T479" s="46"/>
      <c r="U479" s="46"/>
      <c r="V479" s="46"/>
      <c r="W479" s="46"/>
      <c r="X479" s="46"/>
      <c r="Y479" s="46"/>
      <c r="Z479" s="46"/>
      <c r="AA479" s="46"/>
    </row>
    <row r="480" spans="1:27" x14ac:dyDescent="0.55000000000000004">
      <c r="A480" s="56">
        <v>276</v>
      </c>
      <c r="B480" s="29" t="s">
        <v>721</v>
      </c>
      <c r="C480" s="26" t="s">
        <v>722</v>
      </c>
      <c r="D480" s="3" t="s">
        <v>8</v>
      </c>
      <c r="E480" s="3" t="s">
        <v>634</v>
      </c>
      <c r="F480" s="3" t="s">
        <v>10</v>
      </c>
      <c r="G480" s="57" t="s">
        <v>653</v>
      </c>
      <c r="H480" s="57">
        <v>190.63</v>
      </c>
      <c r="I480" s="57">
        <v>147</v>
      </c>
      <c r="J480" s="57">
        <v>28516</v>
      </c>
      <c r="K480" s="57">
        <v>193.99</v>
      </c>
      <c r="L480" s="76">
        <v>193.99</v>
      </c>
      <c r="M480" s="4">
        <f>IF(AND(L480&lt;&gt;"",L480&lt;&gt;0),IF(L480&gt;=210,0,IF(L480&lt;153,40,ROUND(((ROUNDUP((210-L480),0))*0.7),0))),"")</f>
        <v>12</v>
      </c>
      <c r="N480" s="9" t="str">
        <f>IF(A480="LE","",IF(F480="H",IF(L480&gt;=0,IF(L480&gt;=190,"HA",IF(L480&gt;=178,"HB","HC")),""),IF(F480="D",IF(L480&gt;=20,IF(L480&gt;=170,"DA","DB"),""))))</f>
        <v>HA</v>
      </c>
      <c r="O480" s="17"/>
      <c r="P480" s="53"/>
      <c r="Q480" s="51"/>
      <c r="R480" s="54"/>
      <c r="S480" s="46"/>
      <c r="T480" s="46"/>
      <c r="U480" s="46"/>
      <c r="V480" s="46"/>
      <c r="W480" s="46"/>
      <c r="X480" s="46"/>
      <c r="Y480" s="46"/>
      <c r="Z480" s="46"/>
      <c r="AA480" s="46"/>
    </row>
    <row r="481" spans="1:27" x14ac:dyDescent="0.55000000000000004">
      <c r="A481" s="56">
        <v>1259</v>
      </c>
      <c r="B481" s="29" t="s">
        <v>155</v>
      </c>
      <c r="C481" s="26" t="s">
        <v>200</v>
      </c>
      <c r="D481" s="10" t="s">
        <v>8</v>
      </c>
      <c r="E481" s="3" t="s">
        <v>634</v>
      </c>
      <c r="F481" s="3" t="s">
        <v>10</v>
      </c>
      <c r="G481" s="57" t="s">
        <v>650</v>
      </c>
      <c r="H481" s="57">
        <v>181.35</v>
      </c>
      <c r="I481" s="57">
        <v>152</v>
      </c>
      <c r="J481" s="57">
        <v>27355</v>
      </c>
      <c r="K481" s="57">
        <v>179.97</v>
      </c>
      <c r="L481" s="76">
        <v>179.97</v>
      </c>
      <c r="M481" s="4">
        <f>IF(AND(L481&lt;&gt;"",L481&lt;&gt;0),IF(L481&gt;=210,0,IF(L481&lt;153,40,ROUND(((ROUNDUP((210-L481),0))*0.7),0))),"")</f>
        <v>22</v>
      </c>
      <c r="N481" s="9" t="str">
        <f>IF(A481="LE","",IF(F481="H",IF(L481&gt;=0,IF(L481&gt;=190,"HA",IF(L481&gt;=178,"HB","HC")),""),IF(F481="D",IF(L481&gt;=20,IF(L481&gt;=170,"DA","DB"),""))))</f>
        <v>HB</v>
      </c>
      <c r="O481" s="17"/>
      <c r="P481" s="53"/>
      <c r="Q481" s="51"/>
    </row>
    <row r="482" spans="1:27" x14ac:dyDescent="0.55000000000000004">
      <c r="A482" s="56">
        <v>309</v>
      </c>
      <c r="B482" s="29" t="s">
        <v>642</v>
      </c>
      <c r="C482" s="26" t="s">
        <v>773</v>
      </c>
      <c r="D482" s="3" t="s">
        <v>99</v>
      </c>
      <c r="E482" s="3" t="s">
        <v>634</v>
      </c>
      <c r="F482" s="3" t="s">
        <v>10</v>
      </c>
      <c r="G482" s="57" t="s">
        <v>641</v>
      </c>
      <c r="H482" s="12">
        <v>0</v>
      </c>
      <c r="I482" s="57">
        <v>6</v>
      </c>
      <c r="J482" s="57">
        <v>1105</v>
      </c>
      <c r="K482" s="57">
        <v>184.17</v>
      </c>
      <c r="L482" s="21">
        <v>0</v>
      </c>
      <c r="M482" s="4">
        <v>0</v>
      </c>
      <c r="N482" s="9"/>
      <c r="O482" s="17"/>
      <c r="P482" s="53"/>
      <c r="Q482" s="51"/>
    </row>
    <row r="483" spans="1:27" x14ac:dyDescent="0.55000000000000004">
      <c r="A483" s="56">
        <v>310</v>
      </c>
      <c r="B483" s="29" t="s">
        <v>642</v>
      </c>
      <c r="C483" s="26" t="s">
        <v>643</v>
      </c>
      <c r="D483" s="3" t="s">
        <v>8</v>
      </c>
      <c r="E483" s="3" t="s">
        <v>634</v>
      </c>
      <c r="F483" s="3" t="s">
        <v>18</v>
      </c>
      <c r="G483" s="57" t="s">
        <v>641</v>
      </c>
      <c r="H483" s="12">
        <v>0</v>
      </c>
      <c r="I483" s="57">
        <v>0</v>
      </c>
      <c r="J483" s="57">
        <v>0</v>
      </c>
      <c r="K483" s="57">
        <v>0</v>
      </c>
      <c r="L483" s="21">
        <v>0</v>
      </c>
      <c r="M483" s="4">
        <v>0</v>
      </c>
      <c r="N483" s="9"/>
      <c r="O483" s="17"/>
      <c r="P483" s="53"/>
      <c r="Q483" s="51"/>
      <c r="R483" s="46"/>
      <c r="S483" s="54"/>
      <c r="T483" s="46"/>
      <c r="U483" s="46"/>
      <c r="V483" s="46"/>
      <c r="W483" s="46"/>
      <c r="X483" s="46"/>
      <c r="Y483" s="46"/>
      <c r="Z483" s="46"/>
      <c r="AA483" s="46"/>
    </row>
    <row r="484" spans="1:27" x14ac:dyDescent="0.55000000000000004">
      <c r="A484" s="56">
        <v>2409</v>
      </c>
      <c r="B484" s="29" t="s">
        <v>673</v>
      </c>
      <c r="C484" s="26" t="s">
        <v>674</v>
      </c>
      <c r="D484" s="10" t="s">
        <v>8</v>
      </c>
      <c r="E484" s="3" t="s">
        <v>634</v>
      </c>
      <c r="F484" s="3" t="s">
        <v>10</v>
      </c>
      <c r="G484" s="57" t="s">
        <v>675</v>
      </c>
      <c r="H484" s="12">
        <v>0</v>
      </c>
      <c r="I484" s="57">
        <v>0</v>
      </c>
      <c r="J484" s="57">
        <v>0</v>
      </c>
      <c r="K484" s="57">
        <v>0</v>
      </c>
      <c r="L484" s="21">
        <v>0</v>
      </c>
      <c r="M484" s="4">
        <v>0</v>
      </c>
      <c r="N484" s="9"/>
      <c r="O484" s="17"/>
      <c r="P484" s="53"/>
      <c r="Q484" s="51"/>
      <c r="R484" s="46"/>
      <c r="S484" s="54"/>
      <c r="T484" s="46"/>
      <c r="U484" s="46"/>
      <c r="V484" s="46"/>
      <c r="W484" s="46"/>
      <c r="X484" s="46"/>
      <c r="Y484" s="46"/>
      <c r="Z484" s="46"/>
      <c r="AA484" s="46"/>
    </row>
    <row r="485" spans="1:27" x14ac:dyDescent="0.55000000000000004">
      <c r="A485" s="56">
        <v>2385</v>
      </c>
      <c r="B485" s="29" t="s">
        <v>671</v>
      </c>
      <c r="C485" s="26" t="s">
        <v>672</v>
      </c>
      <c r="D485" s="10" t="s">
        <v>61</v>
      </c>
      <c r="E485" s="3" t="s">
        <v>634</v>
      </c>
      <c r="F485" s="3" t="s">
        <v>10</v>
      </c>
      <c r="G485" s="57" t="s">
        <v>644</v>
      </c>
      <c r="H485" s="12">
        <v>0</v>
      </c>
      <c r="I485" s="57">
        <v>0</v>
      </c>
      <c r="J485" s="57">
        <v>0</v>
      </c>
      <c r="K485" s="57">
        <v>0</v>
      </c>
      <c r="L485" s="21">
        <v>0</v>
      </c>
      <c r="M485" s="4">
        <v>0</v>
      </c>
      <c r="N485" s="9"/>
      <c r="O485" s="17"/>
      <c r="P485" s="53"/>
      <c r="Q485" s="51"/>
      <c r="R485" s="46"/>
      <c r="S485" s="54"/>
      <c r="T485" s="46"/>
      <c r="U485" s="46"/>
      <c r="V485" s="46"/>
      <c r="W485" s="46"/>
      <c r="X485" s="46"/>
      <c r="Y485" s="46"/>
      <c r="Z485" s="46"/>
      <c r="AA485" s="46"/>
    </row>
    <row r="486" spans="1:27" x14ac:dyDescent="0.55000000000000004">
      <c r="A486" s="56">
        <v>2121</v>
      </c>
      <c r="B486" s="29" t="s">
        <v>734</v>
      </c>
      <c r="C486" s="26" t="s">
        <v>402</v>
      </c>
      <c r="D486" s="10" t="s">
        <v>8</v>
      </c>
      <c r="E486" s="3" t="s">
        <v>634</v>
      </c>
      <c r="F486" s="3" t="s">
        <v>10</v>
      </c>
      <c r="G486" s="57" t="s">
        <v>685</v>
      </c>
      <c r="H486" s="57">
        <v>196.08</v>
      </c>
      <c r="I486" s="57">
        <v>212</v>
      </c>
      <c r="J486" s="57">
        <v>41858</v>
      </c>
      <c r="K486" s="57">
        <v>197.44</v>
      </c>
      <c r="L486" s="76">
        <v>197.44</v>
      </c>
      <c r="M486" s="4">
        <f>IF(AND(L486&lt;&gt;"",L486&lt;&gt;0),IF(L486&gt;=210,0,IF(L486&lt;153,40,ROUND(((ROUNDUP((210-L486),0))*0.7),0))),"")</f>
        <v>9</v>
      </c>
      <c r="N486" s="9" t="str">
        <f>IF(A486="LE","",IF(F486="H",IF(L486&gt;=0,IF(L486&gt;=190,"HA",IF(L486&gt;=178,"HB","HC")),""),IF(F486="D",IF(L486&gt;=20,IF(L486&gt;=170,"DA","DB"),""))))</f>
        <v>HA</v>
      </c>
      <c r="O486" s="17"/>
      <c r="P486" s="53"/>
      <c r="Q486" s="51"/>
      <c r="R486" s="46"/>
      <c r="S486" s="54"/>
      <c r="T486" s="46"/>
      <c r="U486" s="46"/>
      <c r="V486" s="46"/>
      <c r="W486" s="46"/>
      <c r="X486" s="46"/>
      <c r="Y486" s="46"/>
      <c r="Z486" s="46"/>
      <c r="AA486" s="46"/>
    </row>
    <row r="487" spans="1:27" x14ac:dyDescent="0.55000000000000004">
      <c r="A487" s="56">
        <v>335</v>
      </c>
      <c r="B487" s="29" t="s">
        <v>718</v>
      </c>
      <c r="C487" s="26" t="s">
        <v>46</v>
      </c>
      <c r="D487" s="3" t="s">
        <v>8</v>
      </c>
      <c r="E487" s="3" t="s">
        <v>634</v>
      </c>
      <c r="F487" s="3" t="s">
        <v>10</v>
      </c>
      <c r="G487" s="57" t="s">
        <v>639</v>
      </c>
      <c r="H487" s="12">
        <v>0</v>
      </c>
      <c r="I487" s="57">
        <v>0</v>
      </c>
      <c r="J487" s="57">
        <v>0</v>
      </c>
      <c r="K487" s="57">
        <v>0</v>
      </c>
      <c r="L487" s="21">
        <v>0</v>
      </c>
      <c r="M487" s="4">
        <v>0</v>
      </c>
      <c r="N487" s="9"/>
      <c r="O487" s="17"/>
      <c r="P487" s="53"/>
      <c r="Q487" s="51"/>
      <c r="R487"/>
      <c r="S487" s="51"/>
    </row>
    <row r="488" spans="1:27" x14ac:dyDescent="0.55000000000000004">
      <c r="A488" s="56">
        <v>346</v>
      </c>
      <c r="B488" s="29" t="s">
        <v>645</v>
      </c>
      <c r="C488" s="26" t="s">
        <v>646</v>
      </c>
      <c r="D488" s="3" t="s">
        <v>8</v>
      </c>
      <c r="E488" s="3" t="s">
        <v>634</v>
      </c>
      <c r="F488" s="3" t="s">
        <v>10</v>
      </c>
      <c r="G488" s="57" t="s">
        <v>647</v>
      </c>
      <c r="H488" s="12">
        <v>0</v>
      </c>
      <c r="I488" s="57">
        <v>0</v>
      </c>
      <c r="J488" s="57">
        <v>0</v>
      </c>
      <c r="K488" s="57">
        <v>0</v>
      </c>
      <c r="L488" s="21">
        <v>0</v>
      </c>
      <c r="M488" s="4">
        <v>0</v>
      </c>
      <c r="N488" s="9"/>
      <c r="O488" s="17"/>
      <c r="P488" s="53"/>
      <c r="Q488" s="51"/>
      <c r="R488"/>
      <c r="S488" s="51"/>
    </row>
    <row r="489" spans="1:27" x14ac:dyDescent="0.55000000000000004">
      <c r="A489" s="56">
        <v>347</v>
      </c>
      <c r="B489" s="29" t="s">
        <v>645</v>
      </c>
      <c r="C489" s="26" t="s">
        <v>387</v>
      </c>
      <c r="D489" s="3" t="s">
        <v>8</v>
      </c>
      <c r="E489" s="3" t="s">
        <v>634</v>
      </c>
      <c r="F489" s="3" t="s">
        <v>10</v>
      </c>
      <c r="G489" s="57" t="s">
        <v>685</v>
      </c>
      <c r="H489" s="57">
        <v>184.96</v>
      </c>
      <c r="I489" s="57">
        <v>49</v>
      </c>
      <c r="J489" s="57">
        <v>9033</v>
      </c>
      <c r="K489" s="57">
        <v>184.35</v>
      </c>
      <c r="L489" s="76">
        <v>184.35</v>
      </c>
      <c r="M489" s="4">
        <f>IF(AND(L489&lt;&gt;"",L489&lt;&gt;0),IF(L489&gt;=210,0,IF(L489&lt;153,40,ROUND(((ROUNDUP((210-L489),0))*0.7),0))),"")</f>
        <v>18</v>
      </c>
      <c r="N489" s="9" t="str">
        <f>IF(A489="LE","",IF(F489="H",IF(L489&gt;=0,IF(L489&gt;=190,"HA",IF(L489&gt;=178,"HB","HC")),""),IF(F489="D",IF(L489&gt;=20,IF(L489&gt;=170,"DA","DB"),""))))</f>
        <v>HB</v>
      </c>
      <c r="O489" s="17"/>
      <c r="P489" s="53"/>
      <c r="Q489" s="51"/>
      <c r="R489" s="46"/>
      <c r="S489" s="54"/>
      <c r="T489" s="46"/>
      <c r="U489" s="46"/>
      <c r="V489" s="46"/>
      <c r="W489" s="46"/>
      <c r="X489" s="46"/>
      <c r="Y489" s="46"/>
      <c r="Z489" s="46"/>
      <c r="AA489" s="46"/>
    </row>
    <row r="490" spans="1:27" x14ac:dyDescent="0.55000000000000004">
      <c r="A490" s="56">
        <v>2305</v>
      </c>
      <c r="B490" s="29" t="s">
        <v>777</v>
      </c>
      <c r="C490" s="26" t="s">
        <v>370</v>
      </c>
      <c r="D490" s="10" t="s">
        <v>8</v>
      </c>
      <c r="E490" s="3" t="s">
        <v>634</v>
      </c>
      <c r="F490" s="3" t="s">
        <v>10</v>
      </c>
      <c r="G490" s="57" t="s">
        <v>644</v>
      </c>
      <c r="H490" s="57">
        <v>166.58</v>
      </c>
      <c r="I490" s="57">
        <v>78</v>
      </c>
      <c r="J490" s="57">
        <v>12759</v>
      </c>
      <c r="K490" s="57">
        <v>163.58000000000001</v>
      </c>
      <c r="L490" s="76">
        <v>163.58000000000001</v>
      </c>
      <c r="M490" s="4">
        <f>IF(AND(L490&lt;&gt;"",L490&lt;&gt;0),IF(L490&gt;=210,0,IF(L490&lt;153,40,ROUND(((ROUNDUP((210-L490),0))*0.7),0))),"")</f>
        <v>33</v>
      </c>
      <c r="N490" s="9" t="str">
        <f>IF(A490="LE","",IF(F490="H",IF(L490&gt;=0,IF(L490&gt;=190,"HA",IF(L490&gt;=178,"HB","HC")),""),IF(F490="D",IF(L490&gt;=20,IF(L490&gt;=170,"DA","DB"),""))))</f>
        <v>HC</v>
      </c>
      <c r="O490" s="17"/>
      <c r="P490" s="53"/>
      <c r="Q490" s="51"/>
      <c r="R490" s="54"/>
      <c r="S490" s="46"/>
      <c r="T490" s="46"/>
      <c r="U490" s="46"/>
      <c r="V490" s="46"/>
      <c r="W490" s="46"/>
      <c r="X490" s="46"/>
      <c r="Y490" s="46"/>
      <c r="Z490" s="46"/>
      <c r="AA490" s="46"/>
    </row>
    <row r="491" spans="1:27" x14ac:dyDescent="0.55000000000000004">
      <c r="A491" s="56">
        <v>2713</v>
      </c>
      <c r="B491" s="25" t="s">
        <v>682</v>
      </c>
      <c r="C491" s="26" t="s">
        <v>683</v>
      </c>
      <c r="D491" s="10" t="s">
        <v>8</v>
      </c>
      <c r="E491" s="3" t="s">
        <v>634</v>
      </c>
      <c r="F491" s="3" t="s">
        <v>18</v>
      </c>
      <c r="G491" s="57" t="s">
        <v>36</v>
      </c>
      <c r="H491" s="12">
        <v>0</v>
      </c>
      <c r="I491" s="57">
        <v>0</v>
      </c>
      <c r="J491" s="57">
        <v>0</v>
      </c>
      <c r="K491" s="57">
        <v>0</v>
      </c>
      <c r="L491" s="21">
        <v>0</v>
      </c>
      <c r="M491" s="4">
        <v>0</v>
      </c>
      <c r="N491" s="9"/>
      <c r="O491" s="17"/>
      <c r="P491" s="53"/>
      <c r="Q491" s="51"/>
    </row>
    <row r="492" spans="1:27" x14ac:dyDescent="0.55000000000000004">
      <c r="A492" s="56">
        <v>2306</v>
      </c>
      <c r="B492" s="29" t="s">
        <v>753</v>
      </c>
      <c r="C492" s="26" t="s">
        <v>613</v>
      </c>
      <c r="D492" s="10" t="s">
        <v>8</v>
      </c>
      <c r="E492" s="3" t="s">
        <v>634</v>
      </c>
      <c r="F492" s="3" t="s">
        <v>18</v>
      </c>
      <c r="G492" s="57" t="s">
        <v>644</v>
      </c>
      <c r="H492" s="12">
        <v>0</v>
      </c>
      <c r="I492" s="57">
        <v>54</v>
      </c>
      <c r="J492" s="57">
        <v>9022</v>
      </c>
      <c r="K492" s="57">
        <v>167.07</v>
      </c>
      <c r="L492" s="76">
        <v>167.07</v>
      </c>
      <c r="M492" s="4">
        <f>IF(AND(L492&lt;&gt;"",L492&lt;&gt;0),IF(L492&gt;=210,0,IF(L492&lt;153,40,ROUND(((ROUNDUP((210-L492),0))*0.7),0))),"")</f>
        <v>30</v>
      </c>
      <c r="N492" s="9" t="str">
        <f>IF(A492="LE","",IF(F492="H",IF(L492&gt;=0,IF(L492&gt;=190,"HA",IF(L492&gt;=178,"HB","HC")),""),IF(F492="D",IF(L492&gt;=20,IF(L492&gt;=170,"DA","DB"),""))))</f>
        <v>DB</v>
      </c>
      <c r="O492" s="17"/>
      <c r="P492" s="53"/>
      <c r="Q492" s="51"/>
    </row>
    <row r="493" spans="1:27" x14ac:dyDescent="0.55000000000000004">
      <c r="A493" s="56">
        <v>359</v>
      </c>
      <c r="B493" s="29" t="s">
        <v>798</v>
      </c>
      <c r="C493" s="26" t="s">
        <v>799</v>
      </c>
      <c r="D493" s="3" t="s">
        <v>8</v>
      </c>
      <c r="E493" s="3" t="s">
        <v>634</v>
      </c>
      <c r="F493" s="3" t="s">
        <v>18</v>
      </c>
      <c r="G493" s="57" t="s">
        <v>768</v>
      </c>
      <c r="H493" s="57">
        <v>164.27</v>
      </c>
      <c r="I493" s="57">
        <v>54</v>
      </c>
      <c r="J493" s="57">
        <v>8836</v>
      </c>
      <c r="K493" s="57">
        <v>163.63</v>
      </c>
      <c r="L493" s="76">
        <v>163.63</v>
      </c>
      <c r="M493" s="4">
        <f>IF(AND(L493&lt;&gt;"",L493&lt;&gt;0),IF(L493&gt;=210,0,IF(L493&lt;153,40,ROUND(((ROUNDUP((210-L493),0))*0.7),0))),"")</f>
        <v>33</v>
      </c>
      <c r="N493" s="9" t="str">
        <f>IF(A493="LE","",IF(F493="H",IF(L493&gt;=0,IF(L493&gt;=190,"HA",IF(L493&gt;=178,"HB","HC")),""),IF(F493="D",IF(L493&gt;=20,IF(L493&gt;=170,"DA","DB"),""))))</f>
        <v>DB</v>
      </c>
      <c r="O493" s="17"/>
      <c r="P493" s="53"/>
      <c r="Q493" s="51"/>
      <c r="R493"/>
      <c r="S493" s="51"/>
    </row>
    <row r="494" spans="1:27" x14ac:dyDescent="0.55000000000000004">
      <c r="A494" s="56">
        <v>1095</v>
      </c>
      <c r="B494" s="29" t="s">
        <v>716</v>
      </c>
      <c r="C494" s="26" t="s">
        <v>421</v>
      </c>
      <c r="D494" s="3" t="s">
        <v>8</v>
      </c>
      <c r="E494" s="3" t="s">
        <v>634</v>
      </c>
      <c r="F494" s="3" t="s">
        <v>10</v>
      </c>
      <c r="G494" s="57" t="s">
        <v>650</v>
      </c>
      <c r="H494" s="57">
        <v>195.19</v>
      </c>
      <c r="I494" s="57">
        <v>160</v>
      </c>
      <c r="J494" s="57">
        <v>31571</v>
      </c>
      <c r="K494" s="57">
        <v>197.32</v>
      </c>
      <c r="L494" s="76">
        <v>197.32</v>
      </c>
      <c r="M494" s="4">
        <f>IF(AND(L494&lt;&gt;"",L494&lt;&gt;0),IF(L494&gt;=210,0,IF(L494&lt;153,40,ROUND(((ROUNDUP((210-L494),0))*0.7),0))),"")</f>
        <v>9</v>
      </c>
      <c r="N494" s="9" t="str">
        <f>IF(A494="LE","",IF(F494="H",IF(L494&gt;=0,IF(L494&gt;=190,"HA",IF(L494&gt;=178,"HB","HC")),""),IF(F494="D",IF(L494&gt;=20,IF(L494&gt;=170,"DA","DB"),""))))</f>
        <v>HA</v>
      </c>
      <c r="O494" s="17"/>
      <c r="P494" s="53"/>
      <c r="Q494" s="51"/>
    </row>
    <row r="495" spans="1:27" x14ac:dyDescent="0.55000000000000004">
      <c r="A495" s="58">
        <v>2969</v>
      </c>
      <c r="B495" s="28" t="s">
        <v>925</v>
      </c>
      <c r="C495" s="77" t="s">
        <v>127</v>
      </c>
      <c r="D495" s="57" t="s">
        <v>8</v>
      </c>
      <c r="E495" s="57" t="s">
        <v>634</v>
      </c>
      <c r="F495" s="57" t="s">
        <v>10</v>
      </c>
      <c r="G495" s="57" t="s">
        <v>653</v>
      </c>
      <c r="H495" s="12">
        <v>0</v>
      </c>
      <c r="I495" s="57">
        <v>18</v>
      </c>
      <c r="J495" s="57">
        <v>3435</v>
      </c>
      <c r="K495" s="57">
        <v>190.83</v>
      </c>
      <c r="L495" s="21">
        <v>0</v>
      </c>
      <c r="M495" s="4">
        <v>0</v>
      </c>
      <c r="N495" s="61"/>
      <c r="O495" s="17"/>
      <c r="P495" s="53"/>
      <c r="Q495" s="51"/>
      <c r="R495" s="54"/>
      <c r="S495" s="46"/>
      <c r="T495" s="46"/>
      <c r="U495" s="46"/>
      <c r="V495" s="46"/>
      <c r="W495" s="46"/>
      <c r="X495" s="46"/>
      <c r="Y495" s="46"/>
      <c r="Z495" s="46"/>
      <c r="AA495" s="46"/>
    </row>
    <row r="496" spans="1:27" x14ac:dyDescent="0.55000000000000004">
      <c r="A496" s="58">
        <v>2878</v>
      </c>
      <c r="B496" s="28" t="s">
        <v>699</v>
      </c>
      <c r="C496" s="28" t="s">
        <v>239</v>
      </c>
      <c r="D496" s="59" t="s">
        <v>8</v>
      </c>
      <c r="E496" s="59" t="s">
        <v>634</v>
      </c>
      <c r="F496" s="59" t="s">
        <v>10</v>
      </c>
      <c r="G496" s="57" t="s">
        <v>830</v>
      </c>
      <c r="H496" s="12">
        <v>0</v>
      </c>
      <c r="I496" s="57">
        <v>12</v>
      </c>
      <c r="J496" s="57">
        <v>1920</v>
      </c>
      <c r="K496" s="57">
        <v>160</v>
      </c>
      <c r="L496" s="21">
        <v>0</v>
      </c>
      <c r="M496" s="4">
        <v>0</v>
      </c>
      <c r="N496" s="9"/>
      <c r="O496" s="17"/>
      <c r="P496" s="53"/>
      <c r="Q496" s="51"/>
      <c r="R496"/>
      <c r="S496" s="51"/>
    </row>
    <row r="497" spans="1:27" x14ac:dyDescent="0.55000000000000004">
      <c r="A497" s="56">
        <v>374</v>
      </c>
      <c r="B497" s="29" t="s">
        <v>725</v>
      </c>
      <c r="C497" s="26" t="s">
        <v>421</v>
      </c>
      <c r="D497" s="3" t="s">
        <v>8</v>
      </c>
      <c r="E497" s="3" t="s">
        <v>634</v>
      </c>
      <c r="F497" s="3" t="s">
        <v>10</v>
      </c>
      <c r="G497" s="57" t="s">
        <v>653</v>
      </c>
      <c r="H497" s="57">
        <v>184.93</v>
      </c>
      <c r="I497" s="57">
        <v>115</v>
      </c>
      <c r="J497" s="57">
        <v>21484</v>
      </c>
      <c r="K497" s="57">
        <v>186.82</v>
      </c>
      <c r="L497" s="76">
        <v>186.82</v>
      </c>
      <c r="M497" s="4">
        <f>IF(AND(L497&lt;&gt;"",L497&lt;&gt;0),IF(L497&gt;=210,0,IF(L497&lt;153,40,ROUND(((ROUNDUP((210-L497),0))*0.7),0))),"")</f>
        <v>17</v>
      </c>
      <c r="N497" s="9" t="str">
        <f>IF(A497="LE","",IF(F497="H",IF(L497&gt;=0,IF(L497&gt;=190,"HA",IF(L497&gt;=178,"HB","HC")),""),IF(F497="D",IF(L497&gt;=20,IF(L497&gt;=170,"DA","DB"),""))))</f>
        <v>HB</v>
      </c>
      <c r="O497" s="17"/>
      <c r="P497" s="53"/>
      <c r="Q497" s="51"/>
    </row>
    <row r="498" spans="1:27" x14ac:dyDescent="0.55000000000000004">
      <c r="A498" s="56">
        <v>376</v>
      </c>
      <c r="B498" s="29" t="s">
        <v>725</v>
      </c>
      <c r="C498" s="26" t="s">
        <v>31</v>
      </c>
      <c r="D498" s="3" t="s">
        <v>8</v>
      </c>
      <c r="E498" s="3" t="s">
        <v>634</v>
      </c>
      <c r="F498" s="3" t="s">
        <v>10</v>
      </c>
      <c r="G498" s="57" t="s">
        <v>653</v>
      </c>
      <c r="H498" s="57">
        <v>179.13</v>
      </c>
      <c r="I498" s="57">
        <v>118</v>
      </c>
      <c r="J498" s="57">
        <v>21234</v>
      </c>
      <c r="K498" s="57">
        <v>179.95</v>
      </c>
      <c r="L498" s="76">
        <v>179.95</v>
      </c>
      <c r="M498" s="4">
        <f>IF(AND(L498&lt;&gt;"",L498&lt;&gt;0),IF(L498&gt;=210,0,IF(L498&lt;153,40,ROUND(((ROUNDUP((210-L498),0))*0.7),0))),"")</f>
        <v>22</v>
      </c>
      <c r="N498" s="9" t="str">
        <f>IF(A498="LE","",IF(F498="H",IF(L498&gt;=0,IF(L498&gt;=190,"HA",IF(L498&gt;=178,"HB","HC")),""),IF(F498="D",IF(L498&gt;=20,IF(L498&gt;=170,"DA","DB"),""))))</f>
        <v>HB</v>
      </c>
      <c r="O498" s="17"/>
      <c r="P498" s="53"/>
      <c r="Q498" s="51"/>
      <c r="R498" s="54"/>
      <c r="S498" s="46"/>
      <c r="T498" s="46"/>
      <c r="U498" s="46"/>
      <c r="V498" s="46"/>
      <c r="W498" s="46"/>
      <c r="X498" s="46"/>
      <c r="Y498" s="46"/>
      <c r="Z498" s="46"/>
      <c r="AA498" s="46"/>
    </row>
    <row r="499" spans="1:27" x14ac:dyDescent="0.55000000000000004">
      <c r="A499" s="56">
        <v>1591</v>
      </c>
      <c r="B499" s="29" t="s">
        <v>809</v>
      </c>
      <c r="C499" s="26" t="s">
        <v>538</v>
      </c>
      <c r="D499" s="10" t="s">
        <v>8</v>
      </c>
      <c r="E499" s="3" t="s">
        <v>634</v>
      </c>
      <c r="F499" s="3" t="s">
        <v>10</v>
      </c>
      <c r="G499" s="57" t="s">
        <v>644</v>
      </c>
      <c r="H499" s="57">
        <v>152.4</v>
      </c>
      <c r="I499" s="57">
        <v>92</v>
      </c>
      <c r="J499" s="57">
        <v>14094</v>
      </c>
      <c r="K499" s="57">
        <v>153.19999999999999</v>
      </c>
      <c r="L499" s="76">
        <v>153.19999999999999</v>
      </c>
      <c r="M499" s="4">
        <f>IF(AND(L499&lt;&gt;"",L499&lt;&gt;0),IF(L499&gt;=210,0,IF(L499&lt;153,40,ROUND(((ROUNDUP((210-L499),0))*0.7),0))),"")</f>
        <v>40</v>
      </c>
      <c r="N499" s="9" t="str">
        <f>IF(A499="LE","",IF(F499="H",IF(L499&gt;=0,IF(L499&gt;=190,"HA",IF(L499&gt;=178,"HB","HC")),""),IF(F499="D",IF(L499&gt;=20,IF(L499&gt;=170,"DA","DB"),""))))</f>
        <v>HC</v>
      </c>
      <c r="O499" s="17"/>
      <c r="P499" s="53"/>
      <c r="Q499" s="51"/>
      <c r="R499"/>
      <c r="S499" s="51"/>
    </row>
    <row r="500" spans="1:27" x14ac:dyDescent="0.55000000000000004">
      <c r="A500" s="56">
        <v>2640</v>
      </c>
      <c r="B500" s="29" t="s">
        <v>812</v>
      </c>
      <c r="C500" s="26" t="s">
        <v>814</v>
      </c>
      <c r="D500" s="10" t="s">
        <v>8</v>
      </c>
      <c r="E500" s="3" t="s">
        <v>634</v>
      </c>
      <c r="F500" s="3" t="s">
        <v>10</v>
      </c>
      <c r="G500" s="57" t="s">
        <v>731</v>
      </c>
      <c r="H500" s="12">
        <v>0</v>
      </c>
      <c r="I500" s="57">
        <v>11</v>
      </c>
      <c r="J500" s="57">
        <v>1604</v>
      </c>
      <c r="K500" s="57">
        <v>145.82</v>
      </c>
      <c r="L500" s="21">
        <v>0</v>
      </c>
      <c r="M500" s="4">
        <v>0</v>
      </c>
      <c r="N500" s="9"/>
      <c r="O500" s="17"/>
      <c r="P500" s="53"/>
      <c r="Q500" s="51"/>
    </row>
    <row r="501" spans="1:27" x14ac:dyDescent="0.55000000000000004">
      <c r="A501" s="64">
        <v>2843</v>
      </c>
      <c r="B501" s="65" t="s">
        <v>812</v>
      </c>
      <c r="C501" s="65" t="s">
        <v>83</v>
      </c>
      <c r="D501" s="59" t="s">
        <v>8</v>
      </c>
      <c r="E501" s="59" t="s">
        <v>634</v>
      </c>
      <c r="F501" s="59" t="s">
        <v>18</v>
      </c>
      <c r="G501" s="57" t="s">
        <v>653</v>
      </c>
      <c r="H501" s="57">
        <v>158.78</v>
      </c>
      <c r="I501" s="57">
        <v>151</v>
      </c>
      <c r="J501" s="57">
        <v>24652</v>
      </c>
      <c r="K501" s="57">
        <v>163.26</v>
      </c>
      <c r="L501" s="76">
        <v>163.26</v>
      </c>
      <c r="M501" s="4">
        <f>IF(AND(L501&lt;&gt;"",L501&lt;&gt;0),IF(L501&gt;=210,0,IF(L501&lt;153,40,ROUND(((ROUNDUP((210-L501),0))*0.7),0))),"")</f>
        <v>33</v>
      </c>
      <c r="N501" s="9" t="str">
        <f>IF(A501="LE","",IF(F501="H",IF(L501&gt;=0,IF(L501&gt;=190,"HA",IF(L501&gt;=178,"HB","HC")),""),IF(F501="D",IF(L501&gt;=20,IF(L501&gt;=170,"DA","DB"),""))))</f>
        <v>DB</v>
      </c>
      <c r="O501" s="17"/>
      <c r="P501" s="53"/>
      <c r="Q501" s="51"/>
      <c r="R501" s="46"/>
      <c r="S501" s="54"/>
      <c r="T501" s="46"/>
      <c r="U501" s="46"/>
      <c r="V501" s="46"/>
      <c r="W501" s="46"/>
      <c r="X501" s="46"/>
      <c r="Y501" s="46"/>
      <c r="Z501" s="46"/>
      <c r="AA501" s="46"/>
    </row>
    <row r="502" spans="1:27" x14ac:dyDescent="0.55000000000000004">
      <c r="A502" s="56">
        <v>1428</v>
      </c>
      <c r="B502" s="29" t="s">
        <v>785</v>
      </c>
      <c r="C502" s="26" t="s">
        <v>451</v>
      </c>
      <c r="D502" s="3" t="s">
        <v>8</v>
      </c>
      <c r="E502" s="3" t="s">
        <v>634</v>
      </c>
      <c r="F502" s="3" t="s">
        <v>18</v>
      </c>
      <c r="G502" s="57" t="s">
        <v>644</v>
      </c>
      <c r="H502" s="57">
        <v>165.71</v>
      </c>
      <c r="I502" s="57">
        <v>197</v>
      </c>
      <c r="J502" s="57">
        <v>32957</v>
      </c>
      <c r="K502" s="57">
        <v>167.29</v>
      </c>
      <c r="L502" s="76">
        <v>167.29</v>
      </c>
      <c r="M502" s="4">
        <f>IF(AND(L502&lt;&gt;"",L502&lt;&gt;0),IF(L502&gt;=210,0,IF(L502&lt;153,40,ROUND(((ROUNDUP((210-L502),0))*0.7),0))),"")</f>
        <v>30</v>
      </c>
      <c r="N502" s="9" t="str">
        <f>IF(A502="LE","",IF(F502="H",IF(L502&gt;=0,IF(L502&gt;=190,"HA",IF(L502&gt;=178,"HB","HC")),""),IF(F502="D",IF(L502&gt;=20,IF(L502&gt;=170,"DA","DB"),""))))</f>
        <v>DB</v>
      </c>
      <c r="O502" s="17"/>
      <c r="P502" s="53"/>
      <c r="Q502" s="51"/>
      <c r="R502" s="54"/>
      <c r="S502" s="46"/>
      <c r="T502" s="46"/>
      <c r="U502" s="46"/>
      <c r="V502" s="46"/>
      <c r="W502" s="46"/>
      <c r="X502" s="46"/>
      <c r="Y502" s="46"/>
      <c r="Z502" s="46"/>
      <c r="AA502" s="46"/>
    </row>
    <row r="503" spans="1:27" x14ac:dyDescent="0.55000000000000004">
      <c r="A503" s="56">
        <v>427</v>
      </c>
      <c r="B503" s="29" t="s">
        <v>788</v>
      </c>
      <c r="C503" s="26" t="s">
        <v>789</v>
      </c>
      <c r="D503" s="3" t="s">
        <v>8</v>
      </c>
      <c r="E503" s="3" t="s">
        <v>634</v>
      </c>
      <c r="F503" s="3" t="s">
        <v>10</v>
      </c>
      <c r="G503" s="57" t="s">
        <v>644</v>
      </c>
      <c r="H503" s="12">
        <v>0</v>
      </c>
      <c r="I503" s="57">
        <v>0</v>
      </c>
      <c r="J503" s="57">
        <v>0</v>
      </c>
      <c r="K503" s="57">
        <v>0</v>
      </c>
      <c r="L503" s="21">
        <v>0</v>
      </c>
      <c r="M503" s="4">
        <v>0</v>
      </c>
      <c r="N503" s="9"/>
      <c r="O503" s="17"/>
      <c r="P503" s="53"/>
      <c r="Q503" s="51"/>
    </row>
    <row r="504" spans="1:27" x14ac:dyDescent="0.55000000000000004">
      <c r="A504" s="56">
        <v>1895</v>
      </c>
      <c r="B504" s="29" t="s">
        <v>668</v>
      </c>
      <c r="C504" s="26" t="s">
        <v>70</v>
      </c>
      <c r="D504" s="10" t="s">
        <v>8</v>
      </c>
      <c r="E504" s="3" t="s">
        <v>634</v>
      </c>
      <c r="F504" s="3" t="s">
        <v>10</v>
      </c>
      <c r="G504" s="57" t="s">
        <v>653</v>
      </c>
      <c r="H504" s="57">
        <v>201.77</v>
      </c>
      <c r="I504" s="57">
        <v>135</v>
      </c>
      <c r="J504" s="57">
        <v>27755</v>
      </c>
      <c r="K504" s="57">
        <v>205.59</v>
      </c>
      <c r="L504" s="76">
        <v>205.59</v>
      </c>
      <c r="M504" s="4">
        <f>IF(AND(L504&lt;&gt;"",L504&lt;&gt;0),IF(L504&gt;=210,0,IF(L504&lt;153,40,ROUND(((ROUNDUP((210-L504),0))*0.7),0))),"")</f>
        <v>4</v>
      </c>
      <c r="N504" s="9" t="str">
        <f>IF(A504="LE","",IF(F504="H",IF(L504&gt;=0,IF(L504&gt;=190,"HA",IF(L504&gt;=178,"HB","HC")),""),IF(F504="D",IF(L504&gt;=20,IF(L504&gt;=170,"DA","DB"),""))))</f>
        <v>HA</v>
      </c>
      <c r="O504" s="17"/>
      <c r="P504" s="53"/>
      <c r="Q504" s="51"/>
      <c r="R504" s="46"/>
      <c r="S504" s="54"/>
      <c r="T504" s="46"/>
      <c r="U504" s="46"/>
      <c r="V504" s="46"/>
      <c r="W504" s="46"/>
      <c r="X504" s="46"/>
      <c r="Y504" s="46"/>
      <c r="Z504" s="46"/>
      <c r="AA504" s="46"/>
    </row>
    <row r="505" spans="1:27" x14ac:dyDescent="0.55000000000000004">
      <c r="A505" s="56">
        <v>2126</v>
      </c>
      <c r="B505" s="29" t="s">
        <v>668</v>
      </c>
      <c r="C505" s="26" t="s">
        <v>239</v>
      </c>
      <c r="D505" s="10" t="s">
        <v>8</v>
      </c>
      <c r="E505" s="3" t="s">
        <v>634</v>
      </c>
      <c r="F505" s="3" t="s">
        <v>10</v>
      </c>
      <c r="G505" s="57" t="s">
        <v>653</v>
      </c>
      <c r="H505" s="12">
        <v>0</v>
      </c>
      <c r="I505" s="57">
        <v>0</v>
      </c>
      <c r="J505" s="57">
        <v>0</v>
      </c>
      <c r="K505" s="57">
        <v>0</v>
      </c>
      <c r="L505" s="21">
        <v>0</v>
      </c>
      <c r="M505" s="4">
        <v>0</v>
      </c>
      <c r="N505" s="9"/>
      <c r="O505" s="17"/>
      <c r="P505" s="53"/>
      <c r="Q505" s="51"/>
      <c r="R505" s="54"/>
      <c r="S505" s="46"/>
      <c r="T505" s="46"/>
      <c r="U505" s="46"/>
      <c r="V505" s="46"/>
      <c r="W505" s="46"/>
      <c r="X505" s="46"/>
      <c r="Y505" s="46"/>
      <c r="Z505" s="46"/>
      <c r="AA505" s="46"/>
    </row>
    <row r="506" spans="1:27" x14ac:dyDescent="0.55000000000000004">
      <c r="A506" s="56">
        <v>2593</v>
      </c>
      <c r="B506" s="29" t="s">
        <v>810</v>
      </c>
      <c r="C506" s="26" t="s">
        <v>370</v>
      </c>
      <c r="D506" s="10" t="s">
        <v>8</v>
      </c>
      <c r="E506" s="3" t="s">
        <v>634</v>
      </c>
      <c r="F506" s="3" t="s">
        <v>10</v>
      </c>
      <c r="G506" s="57" t="s">
        <v>36</v>
      </c>
      <c r="H506" s="12">
        <v>0</v>
      </c>
      <c r="I506" s="57">
        <v>6</v>
      </c>
      <c r="J506" s="57">
        <v>972</v>
      </c>
      <c r="K506" s="57">
        <v>162</v>
      </c>
      <c r="L506" s="21">
        <v>0</v>
      </c>
      <c r="M506" s="4">
        <v>0</v>
      </c>
      <c r="N506" s="9"/>
      <c r="O506" s="17"/>
      <c r="P506" s="53"/>
      <c r="Q506" s="51"/>
      <c r="R506" s="54"/>
      <c r="S506" s="46"/>
      <c r="T506" s="46"/>
      <c r="U506" s="46"/>
      <c r="V506" s="46"/>
      <c r="W506" s="46"/>
      <c r="X506" s="46"/>
      <c r="Y506" s="46"/>
      <c r="Z506" s="46"/>
      <c r="AA506" s="46"/>
    </row>
    <row r="507" spans="1:27" x14ac:dyDescent="0.55000000000000004">
      <c r="A507" s="64">
        <v>2815</v>
      </c>
      <c r="B507" s="65" t="s">
        <v>820</v>
      </c>
      <c r="C507" s="65" t="s">
        <v>667</v>
      </c>
      <c r="D507" s="59" t="s">
        <v>8</v>
      </c>
      <c r="E507" s="59" t="s">
        <v>634</v>
      </c>
      <c r="F507" s="59" t="s">
        <v>10</v>
      </c>
      <c r="G507" s="57" t="s">
        <v>675</v>
      </c>
      <c r="H507" s="57">
        <v>148.68</v>
      </c>
      <c r="I507" s="57">
        <v>82</v>
      </c>
      <c r="J507" s="57">
        <v>12236</v>
      </c>
      <c r="K507" s="57">
        <v>149.22</v>
      </c>
      <c r="L507" s="76">
        <v>149.22</v>
      </c>
      <c r="M507" s="4">
        <f>IF(AND(L507&lt;&gt;"",L507&lt;&gt;0),IF(L507&gt;=210,0,IF(L507&lt;153,40,ROUND(((ROUNDUP((210-L507),0))*0.7),0))),"")</f>
        <v>40</v>
      </c>
      <c r="N507" s="9" t="str">
        <f>IF(A507="LE","",IF(F507="H",IF(L507&gt;=0,IF(L507&gt;=190,"HA",IF(L507&gt;=178,"HB","HC")),""),IF(F507="D",IF(L507&gt;=20,IF(L507&gt;=170,"DA","DB"),""))))</f>
        <v>HC</v>
      </c>
      <c r="O507" s="17"/>
      <c r="P507" s="53"/>
      <c r="Q507" s="51"/>
    </row>
    <row r="508" spans="1:27" x14ac:dyDescent="0.55000000000000004">
      <c r="A508" s="56">
        <v>447</v>
      </c>
      <c r="B508" s="29" t="s">
        <v>689</v>
      </c>
      <c r="C508" s="26" t="s">
        <v>726</v>
      </c>
      <c r="D508" s="3" t="s">
        <v>8</v>
      </c>
      <c r="E508" s="3" t="s">
        <v>634</v>
      </c>
      <c r="F508" s="3" t="s">
        <v>10</v>
      </c>
      <c r="G508" s="57" t="s">
        <v>650</v>
      </c>
      <c r="H508" s="57">
        <v>186.15</v>
      </c>
      <c r="I508" s="57">
        <v>99</v>
      </c>
      <c r="J508" s="57">
        <v>18706</v>
      </c>
      <c r="K508" s="57">
        <v>188.95</v>
      </c>
      <c r="L508" s="76">
        <v>188.95</v>
      </c>
      <c r="M508" s="4">
        <f>IF(AND(L508&lt;&gt;"",L508&lt;&gt;0),IF(L508&gt;=210,0,IF(L508&lt;153,40,ROUND(((ROUNDUP((210-L508),0))*0.7),0))),"")</f>
        <v>15</v>
      </c>
      <c r="N508" s="9" t="str">
        <f>IF(A508="LE","",IF(F508="H",IF(L508&gt;=0,IF(L508&gt;=190,"HA",IF(L508&gt;=178,"HB","HC")),""),IF(F508="D",IF(L508&gt;=20,IF(L508&gt;=170,"DA","DB"),""))))</f>
        <v>HB</v>
      </c>
      <c r="O508" s="17"/>
      <c r="P508" s="53"/>
      <c r="Q508" s="51"/>
      <c r="R508" s="46"/>
      <c r="S508" s="54"/>
      <c r="T508" s="46"/>
      <c r="U508" s="46"/>
      <c r="V508" s="46"/>
      <c r="W508" s="46"/>
      <c r="X508" s="46"/>
      <c r="Y508" s="46"/>
      <c r="Z508" s="46"/>
      <c r="AA508" s="46"/>
    </row>
    <row r="509" spans="1:27" x14ac:dyDescent="0.55000000000000004">
      <c r="A509" s="56">
        <v>2808</v>
      </c>
      <c r="B509" s="29" t="s">
        <v>689</v>
      </c>
      <c r="C509" s="26" t="s">
        <v>816</v>
      </c>
      <c r="D509" s="10" t="s">
        <v>8</v>
      </c>
      <c r="E509" s="3" t="s">
        <v>634</v>
      </c>
      <c r="F509" s="3" t="s">
        <v>10</v>
      </c>
      <c r="G509" s="57" t="s">
        <v>675</v>
      </c>
      <c r="H509" s="57">
        <v>167.39</v>
      </c>
      <c r="I509" s="57">
        <v>121</v>
      </c>
      <c r="J509" s="57">
        <v>20277</v>
      </c>
      <c r="K509" s="57">
        <v>167.58</v>
      </c>
      <c r="L509" s="76">
        <v>167.58</v>
      </c>
      <c r="M509" s="4">
        <f>IF(AND(L509&lt;&gt;"",L509&lt;&gt;0),IF(L509&gt;=210,0,IF(L509&lt;153,40,ROUND(((ROUNDUP((210-L509),0))*0.7),0))),"")</f>
        <v>30</v>
      </c>
      <c r="N509" s="9" t="str">
        <f>IF(A509="LE","",IF(F509="H",IF(L509&gt;=0,IF(L509&gt;=190,"HA",IF(L509&gt;=178,"HB","HC")),""),IF(F509="D",IF(L509&gt;=20,IF(L509&gt;=170,"DA","DB"),""))))</f>
        <v>HC</v>
      </c>
      <c r="O509" s="17"/>
      <c r="P509" s="53"/>
      <c r="Q509" s="51"/>
      <c r="R509"/>
      <c r="S509" s="51"/>
    </row>
    <row r="510" spans="1:27" x14ac:dyDescent="0.55000000000000004">
      <c r="A510" s="64">
        <v>2840</v>
      </c>
      <c r="B510" s="38" t="s">
        <v>689</v>
      </c>
      <c r="C510" s="38" t="s">
        <v>690</v>
      </c>
      <c r="D510" s="16" t="s">
        <v>8</v>
      </c>
      <c r="E510" s="16" t="s">
        <v>634</v>
      </c>
      <c r="F510" s="16" t="s">
        <v>18</v>
      </c>
      <c r="G510" s="57" t="s">
        <v>675</v>
      </c>
      <c r="H510" s="12">
        <v>0</v>
      </c>
      <c r="I510" s="57">
        <v>0</v>
      </c>
      <c r="J510" s="57">
        <v>0</v>
      </c>
      <c r="K510" s="57">
        <v>0</v>
      </c>
      <c r="L510" s="21">
        <v>0</v>
      </c>
      <c r="M510" s="4">
        <v>0</v>
      </c>
      <c r="N510" s="9"/>
      <c r="O510" s="17"/>
      <c r="P510" s="53"/>
      <c r="Q510" s="51"/>
    </row>
    <row r="511" spans="1:27" x14ac:dyDescent="0.55000000000000004">
      <c r="A511" s="56">
        <v>2681</v>
      </c>
      <c r="B511" s="29" t="s">
        <v>817</v>
      </c>
      <c r="C511" s="26" t="s">
        <v>281</v>
      </c>
      <c r="D511" s="10" t="s">
        <v>8</v>
      </c>
      <c r="E511" s="3" t="s">
        <v>634</v>
      </c>
      <c r="F511" s="3" t="s">
        <v>18</v>
      </c>
      <c r="G511" s="57" t="s">
        <v>685</v>
      </c>
      <c r="H511" s="57">
        <v>144.72</v>
      </c>
      <c r="I511" s="57">
        <v>106</v>
      </c>
      <c r="J511" s="57">
        <v>15449</v>
      </c>
      <c r="K511" s="57">
        <v>145.75</v>
      </c>
      <c r="L511" s="76">
        <v>145.75</v>
      </c>
      <c r="M511" s="4">
        <f>IF(AND(L511&lt;&gt;"",L511&lt;&gt;0),IF(L511&gt;=210,0,IF(L511&lt;153,40,ROUND(((ROUNDUP((210-L511),0))*0.7),0))),"")</f>
        <v>40</v>
      </c>
      <c r="N511" s="9" t="str">
        <f>IF(A511="LE","",IF(F511="H",IF(L511&gt;=0,IF(L511&gt;=190,"HA",IF(L511&gt;=178,"HB","HC")),""),IF(F511="D",IF(L511&gt;=20,IF(L511&gt;=170,"DA","DB"),""))))</f>
        <v>DB</v>
      </c>
      <c r="O511" s="17"/>
      <c r="P511" s="53"/>
      <c r="Q511" s="51"/>
      <c r="R511" s="46"/>
      <c r="S511" s="54"/>
      <c r="T511" s="46"/>
      <c r="U511" s="46"/>
      <c r="V511" s="46"/>
      <c r="W511" s="46"/>
      <c r="X511" s="46"/>
      <c r="Y511" s="46"/>
      <c r="Z511" s="46"/>
      <c r="AA511" s="46"/>
    </row>
    <row r="512" spans="1:27" x14ac:dyDescent="0.55000000000000004">
      <c r="A512" s="64">
        <v>2825</v>
      </c>
      <c r="B512" s="65" t="s">
        <v>618</v>
      </c>
      <c r="C512" s="65" t="s">
        <v>814</v>
      </c>
      <c r="D512" s="59" t="s">
        <v>8</v>
      </c>
      <c r="E512" s="59" t="s">
        <v>634</v>
      </c>
      <c r="F512" s="59" t="s">
        <v>10</v>
      </c>
      <c r="G512" s="57" t="s">
        <v>675</v>
      </c>
      <c r="H512" s="57">
        <v>162.94999999999999</v>
      </c>
      <c r="I512" s="57">
        <v>170</v>
      </c>
      <c r="J512" s="57">
        <v>28295</v>
      </c>
      <c r="K512" s="57">
        <v>166.44</v>
      </c>
      <c r="L512" s="76">
        <v>166.44</v>
      </c>
      <c r="M512" s="4">
        <f>IF(AND(L512&lt;&gt;"",L512&lt;&gt;0),IF(L512&gt;=210,0,IF(L512&lt;153,40,ROUND(((ROUNDUP((210-L512),0))*0.7),0))),"")</f>
        <v>31</v>
      </c>
      <c r="N512" s="9" t="str">
        <f>IF(A512="LE","",IF(F512="H",IF(L512&gt;=0,IF(L512&gt;=190,"HA",IF(L512&gt;=178,"HB","HC")),""),IF(F512="D",IF(L512&gt;=20,IF(L512&gt;=170,"DA","DB"),""))))</f>
        <v>HC</v>
      </c>
      <c r="O512" s="17"/>
      <c r="P512" s="53"/>
      <c r="Q512" s="51"/>
    </row>
    <row r="513" spans="1:27" x14ac:dyDescent="0.55000000000000004">
      <c r="A513" s="64">
        <v>2863</v>
      </c>
      <c r="B513" s="65" t="s">
        <v>813</v>
      </c>
      <c r="C513" s="65" t="s">
        <v>775</v>
      </c>
      <c r="D513" s="59" t="s">
        <v>411</v>
      </c>
      <c r="E513" s="59" t="s">
        <v>634</v>
      </c>
      <c r="F513" s="59" t="s">
        <v>10</v>
      </c>
      <c r="G513" s="57" t="s">
        <v>36</v>
      </c>
      <c r="H513" s="12">
        <v>0</v>
      </c>
      <c r="I513" s="57">
        <v>66</v>
      </c>
      <c r="J513" s="57">
        <v>10386</v>
      </c>
      <c r="K513" s="57">
        <v>157.36000000000001</v>
      </c>
      <c r="L513" s="76">
        <v>157.36000000000001</v>
      </c>
      <c r="M513" s="4">
        <f>IF(AND(L513&lt;&gt;"",L513&lt;&gt;0),IF(L513&gt;=210,0,IF(L513&lt;153,40,ROUND(((ROUNDUP((210-L513),0))*0.7),0))),"")</f>
        <v>37</v>
      </c>
      <c r="N513" s="9" t="str">
        <f>IF(A513="LE","",IF(F513="H",IF(L513&gt;=0,IF(L513&gt;=190,"HA",IF(L513&gt;=178,"HB","HC")),""),IF(F513="D",IF(L513&gt;=20,IF(L513&gt;=170,"DA","DB"),""))))</f>
        <v>HC</v>
      </c>
      <c r="O513" s="17"/>
      <c r="P513" s="53"/>
      <c r="Q513" s="51"/>
      <c r="R513" s="46"/>
      <c r="S513" s="54"/>
      <c r="T513" s="46"/>
      <c r="U513" s="46"/>
      <c r="V513" s="46"/>
      <c r="W513" s="46"/>
      <c r="X513" s="46"/>
      <c r="Y513" s="46"/>
      <c r="Z513" s="46"/>
      <c r="AA513" s="46"/>
    </row>
    <row r="514" spans="1:27" x14ac:dyDescent="0.55000000000000004">
      <c r="A514" s="56">
        <v>468</v>
      </c>
      <c r="B514" s="29" t="s">
        <v>774</v>
      </c>
      <c r="C514" s="26" t="s">
        <v>775</v>
      </c>
      <c r="D514" s="3" t="s">
        <v>8</v>
      </c>
      <c r="E514" s="3" t="s">
        <v>634</v>
      </c>
      <c r="F514" s="3" t="s">
        <v>10</v>
      </c>
      <c r="G514" s="57" t="s">
        <v>768</v>
      </c>
      <c r="H514" s="12">
        <v>0</v>
      </c>
      <c r="I514" s="57">
        <v>0</v>
      </c>
      <c r="J514" s="57">
        <v>0</v>
      </c>
      <c r="K514" s="57">
        <v>0</v>
      </c>
      <c r="L514" s="21">
        <v>0</v>
      </c>
      <c r="M514" s="4">
        <v>0</v>
      </c>
      <c r="N514" s="9"/>
      <c r="O514" s="17"/>
      <c r="P514" s="53"/>
      <c r="Q514" s="51"/>
    </row>
    <row r="515" spans="1:27" x14ac:dyDescent="0.55000000000000004">
      <c r="A515" s="56">
        <v>470</v>
      </c>
      <c r="B515" s="29" t="s">
        <v>782</v>
      </c>
      <c r="C515" s="26" t="s">
        <v>783</v>
      </c>
      <c r="D515" s="3" t="s">
        <v>8</v>
      </c>
      <c r="E515" s="3" t="s">
        <v>634</v>
      </c>
      <c r="F515" s="3" t="s">
        <v>10</v>
      </c>
      <c r="G515" s="57" t="s">
        <v>768</v>
      </c>
      <c r="H515" s="12">
        <v>0</v>
      </c>
      <c r="I515" s="57">
        <v>0</v>
      </c>
      <c r="J515" s="57">
        <v>0</v>
      </c>
      <c r="K515" s="57">
        <v>0</v>
      </c>
      <c r="L515" s="21">
        <v>0</v>
      </c>
      <c r="M515" s="4">
        <v>0</v>
      </c>
      <c r="N515" s="9"/>
      <c r="O515" s="17"/>
      <c r="P515" s="53"/>
      <c r="Q515" s="51"/>
      <c r="R515" s="54"/>
      <c r="S515" s="46"/>
      <c r="T515" s="46"/>
      <c r="U515" s="46"/>
      <c r="V515" s="46"/>
      <c r="W515" s="46"/>
      <c r="X515" s="46"/>
      <c r="Y515" s="46"/>
      <c r="Z515" s="46"/>
      <c r="AA515" s="46"/>
    </row>
    <row r="516" spans="1:27" x14ac:dyDescent="0.55000000000000004">
      <c r="A516" s="56">
        <v>2010</v>
      </c>
      <c r="B516" s="29" t="s">
        <v>800</v>
      </c>
      <c r="C516" s="26" t="s">
        <v>445</v>
      </c>
      <c r="D516" s="10" t="s">
        <v>8</v>
      </c>
      <c r="E516" s="3" t="s">
        <v>634</v>
      </c>
      <c r="F516" s="3" t="s">
        <v>10</v>
      </c>
      <c r="G516" s="57" t="s">
        <v>644</v>
      </c>
      <c r="H516" s="57">
        <v>152.62</v>
      </c>
      <c r="I516" s="57">
        <v>44</v>
      </c>
      <c r="J516" s="57">
        <v>6917</v>
      </c>
      <c r="K516" s="57">
        <v>157.19999999999999</v>
      </c>
      <c r="L516" s="76">
        <v>157.19999999999999</v>
      </c>
      <c r="M516" s="4">
        <f>IF(AND(L516&lt;&gt;"",L516&lt;&gt;0),IF(L516&gt;=210,0,IF(L516&lt;153,40,ROUND(((ROUNDUP((210-L516),0))*0.7),0))),"")</f>
        <v>37</v>
      </c>
      <c r="N516" s="9" t="str">
        <f>IF(A516="LE","",IF(F516="H",IF(L516&gt;=0,IF(L516&gt;=190,"HA",IF(L516&gt;=178,"HB","HC")),""),IF(F516="D",IF(L516&gt;=20,IF(L516&gt;=170,"DA","DB"),""))))</f>
        <v>HC</v>
      </c>
      <c r="O516" s="17"/>
      <c r="P516" s="53"/>
      <c r="Q516" s="51"/>
    </row>
    <row r="517" spans="1:27" x14ac:dyDescent="0.55000000000000004">
      <c r="A517" s="56">
        <v>483</v>
      </c>
      <c r="B517" s="29" t="s">
        <v>790</v>
      </c>
      <c r="C517" s="26" t="s">
        <v>791</v>
      </c>
      <c r="D517" s="3" t="s">
        <v>8</v>
      </c>
      <c r="E517" s="3" t="s">
        <v>634</v>
      </c>
      <c r="F517" s="3" t="s">
        <v>18</v>
      </c>
      <c r="G517" s="57" t="s">
        <v>768</v>
      </c>
      <c r="H517" s="57">
        <v>160.76</v>
      </c>
      <c r="I517" s="57">
        <v>54</v>
      </c>
      <c r="J517" s="57">
        <v>8592</v>
      </c>
      <c r="K517" s="57">
        <v>159.11000000000001</v>
      </c>
      <c r="L517" s="76">
        <v>159.11000000000001</v>
      </c>
      <c r="M517" s="4">
        <f>IF(AND(L517&lt;&gt;"",L517&lt;&gt;0),IF(L517&gt;=210,0,IF(L517&lt;153,40,ROUND(((ROUNDUP((210-L517),0))*0.7),0))),"")</f>
        <v>36</v>
      </c>
      <c r="N517" s="9" t="str">
        <f>IF(A517="LE","",IF(F517="H",IF(L517&gt;=0,IF(L517&gt;=190,"HA",IF(L517&gt;=178,"HB","HC")),""),IF(F517="D",IF(L517&gt;=20,IF(L517&gt;=170,"DA","DB"),""))))</f>
        <v>DB</v>
      </c>
      <c r="O517" s="17"/>
      <c r="P517" s="53"/>
      <c r="Q517" s="51"/>
      <c r="R517" s="54"/>
      <c r="S517" s="46"/>
      <c r="T517" s="46"/>
      <c r="U517" s="46"/>
      <c r="V517" s="46"/>
      <c r="W517" s="46"/>
      <c r="X517" s="46"/>
      <c r="Y517" s="46"/>
      <c r="Z517" s="46"/>
      <c r="AA517" s="46"/>
    </row>
    <row r="518" spans="1:27" x14ac:dyDescent="0.55000000000000004">
      <c r="A518" s="56">
        <v>484</v>
      </c>
      <c r="B518" s="29" t="s">
        <v>648</v>
      </c>
      <c r="C518" s="26" t="s">
        <v>649</v>
      </c>
      <c r="D518" s="3" t="s">
        <v>8</v>
      </c>
      <c r="E518" s="3" t="s">
        <v>634</v>
      </c>
      <c r="F518" s="3" t="s">
        <v>10</v>
      </c>
      <c r="G518" s="57" t="s">
        <v>650</v>
      </c>
      <c r="H518" s="57">
        <v>176.22</v>
      </c>
      <c r="I518" s="57">
        <v>148</v>
      </c>
      <c r="J518" s="57">
        <v>25962</v>
      </c>
      <c r="K518" s="57">
        <v>175.42</v>
      </c>
      <c r="L518" s="76">
        <v>175.42</v>
      </c>
      <c r="M518" s="4">
        <f>IF(AND(L518&lt;&gt;"",L518&lt;&gt;0),IF(L518&gt;=210,0,IF(L518&lt;153,40,ROUND(((ROUNDUP((210-L518),0))*0.7),0))),"")</f>
        <v>25</v>
      </c>
      <c r="N518" s="9" t="str">
        <f>IF(A518="LE","",IF(F518="H",IF(L518&gt;=0,IF(L518&gt;=190,"HA",IF(L518&gt;=178,"HB","HC")),""),IF(F518="D",IF(L518&gt;=20,IF(L518&gt;=170,"DA","DB"),""))))</f>
        <v>HC</v>
      </c>
      <c r="O518" s="17"/>
      <c r="P518" s="53"/>
      <c r="Q518" s="51"/>
      <c r="R518" s="46"/>
      <c r="S518" s="54"/>
      <c r="T518" s="46"/>
      <c r="U518" s="46"/>
      <c r="V518" s="46"/>
      <c r="W518" s="46"/>
      <c r="X518" s="46"/>
      <c r="Y518" s="46"/>
      <c r="Z518" s="46"/>
      <c r="AA518" s="46"/>
    </row>
    <row r="519" spans="1:27" x14ac:dyDescent="0.55000000000000004">
      <c r="A519" s="64">
        <v>489</v>
      </c>
      <c r="B519" s="65" t="s">
        <v>582</v>
      </c>
      <c r="C519" s="65" t="s">
        <v>737</v>
      </c>
      <c r="D519" s="59" t="s">
        <v>8</v>
      </c>
      <c r="E519" s="59" t="s">
        <v>634</v>
      </c>
      <c r="F519" s="59" t="s">
        <v>10</v>
      </c>
      <c r="G519" s="57" t="s">
        <v>650</v>
      </c>
      <c r="H519" s="57">
        <v>195.02</v>
      </c>
      <c r="I519" s="57">
        <v>310</v>
      </c>
      <c r="J519" s="57">
        <v>61139</v>
      </c>
      <c r="K519" s="57">
        <v>197.22</v>
      </c>
      <c r="L519" s="76">
        <v>197.22</v>
      </c>
      <c r="M519" s="4">
        <f>IF(AND(L519&lt;&gt;"",L519&lt;&gt;0),IF(L519&gt;=210,0,IF(L519&lt;153,40,ROUND(((ROUNDUP((210-L519),0))*0.7),0))),"")</f>
        <v>9</v>
      </c>
      <c r="N519" s="9" t="str">
        <f>IF(A519="LE","",IF(F519="H",IF(L519&gt;=0,IF(L519&gt;=190,"HA",IF(L519&gt;=178,"HB","HC")),""),IF(F519="D",IF(L519&gt;=20,IF(L519&gt;=170,"DA","DB"),""))))</f>
        <v>HA</v>
      </c>
      <c r="O519" s="17"/>
      <c r="P519" s="53"/>
      <c r="Q519" s="51"/>
      <c r="R519" s="46"/>
      <c r="S519" s="54"/>
      <c r="T519" s="46"/>
      <c r="U519" s="46"/>
      <c r="V519" s="46"/>
      <c r="W519" s="46"/>
      <c r="X519" s="46"/>
      <c r="Y519" s="46"/>
      <c r="Z519" s="46"/>
      <c r="AA519" s="46"/>
    </row>
    <row r="520" spans="1:27" x14ac:dyDescent="0.55000000000000004">
      <c r="A520" s="56">
        <v>1986</v>
      </c>
      <c r="B520" s="29" t="s">
        <v>665</v>
      </c>
      <c r="C520" s="26" t="s">
        <v>43</v>
      </c>
      <c r="D520" s="10" t="s">
        <v>8</v>
      </c>
      <c r="E520" s="3" t="s">
        <v>634</v>
      </c>
      <c r="F520" s="3" t="s">
        <v>10</v>
      </c>
      <c r="G520" s="57" t="s">
        <v>36</v>
      </c>
      <c r="H520" s="12">
        <v>0</v>
      </c>
      <c r="I520" s="57">
        <v>0</v>
      </c>
      <c r="J520" s="57">
        <v>0</v>
      </c>
      <c r="K520" s="57">
        <v>0</v>
      </c>
      <c r="L520" s="21">
        <v>0</v>
      </c>
      <c r="M520" s="4">
        <v>0</v>
      </c>
      <c r="N520" s="9"/>
      <c r="O520" s="17"/>
      <c r="P520" s="53"/>
      <c r="Q520" s="51"/>
    </row>
    <row r="521" spans="1:27" x14ac:dyDescent="0.55000000000000004">
      <c r="A521" s="56">
        <v>1905</v>
      </c>
      <c r="B521" s="29" t="s">
        <v>663</v>
      </c>
      <c r="C521" s="26" t="s">
        <v>281</v>
      </c>
      <c r="D521" s="10" t="s">
        <v>8</v>
      </c>
      <c r="E521" s="3" t="s">
        <v>634</v>
      </c>
      <c r="F521" s="3" t="s">
        <v>18</v>
      </c>
      <c r="G521" s="57" t="s">
        <v>653</v>
      </c>
      <c r="H521" s="12">
        <v>0</v>
      </c>
      <c r="I521" s="57">
        <v>0</v>
      </c>
      <c r="J521" s="57">
        <v>0</v>
      </c>
      <c r="K521" s="57">
        <v>0</v>
      </c>
      <c r="L521" s="21">
        <v>0</v>
      </c>
      <c r="M521" s="4">
        <v>0</v>
      </c>
      <c r="N521" s="9"/>
      <c r="O521" s="17"/>
      <c r="P521" s="53"/>
      <c r="Q521" s="51"/>
    </row>
    <row r="522" spans="1:27" x14ac:dyDescent="0.55000000000000004">
      <c r="A522" s="56">
        <v>507</v>
      </c>
      <c r="B522" s="29" t="s">
        <v>805</v>
      </c>
      <c r="C522" s="26" t="s">
        <v>806</v>
      </c>
      <c r="D522" s="3" t="s">
        <v>8</v>
      </c>
      <c r="E522" s="3" t="s">
        <v>634</v>
      </c>
      <c r="F522" s="3" t="s">
        <v>18</v>
      </c>
      <c r="G522" s="57" t="s">
        <v>685</v>
      </c>
      <c r="H522" s="57">
        <v>156.94</v>
      </c>
      <c r="I522" s="57">
        <v>129</v>
      </c>
      <c r="J522" s="57">
        <v>20249</v>
      </c>
      <c r="K522" s="57">
        <v>156.97</v>
      </c>
      <c r="L522" s="76">
        <v>156.97</v>
      </c>
      <c r="M522" s="4">
        <f>IF(AND(L522&lt;&gt;"",L522&lt;&gt;0),IF(L522&gt;=210,0,IF(L522&lt;153,40,ROUND(((ROUNDUP((210-L522),0))*0.7),0))),"")</f>
        <v>38</v>
      </c>
      <c r="N522" s="9" t="str">
        <f>IF(A522="LE","",IF(F522="H",IF(L522&gt;=0,IF(L522&gt;=190,"HA",IF(L522&gt;=178,"HB","HC")),""),IF(F522="D",IF(L522&gt;=20,IF(L522&gt;=170,"DA","DB"),""))))</f>
        <v>DB</v>
      </c>
      <c r="O522" s="17"/>
      <c r="P522" s="53"/>
      <c r="Q522" s="51"/>
    </row>
    <row r="523" spans="1:27" x14ac:dyDescent="0.55000000000000004">
      <c r="A523" s="58">
        <v>2891</v>
      </c>
      <c r="B523" s="28" t="s">
        <v>781</v>
      </c>
      <c r="C523" s="28" t="s">
        <v>585</v>
      </c>
      <c r="D523" s="59" t="s">
        <v>61</v>
      </c>
      <c r="E523" s="8" t="s">
        <v>634</v>
      </c>
      <c r="F523" s="59" t="s">
        <v>10</v>
      </c>
      <c r="G523" s="57" t="s">
        <v>650</v>
      </c>
      <c r="H523" s="57">
        <v>183.95</v>
      </c>
      <c r="I523" s="57">
        <v>271</v>
      </c>
      <c r="J523" s="57">
        <v>50738</v>
      </c>
      <c r="K523" s="57">
        <v>187.23</v>
      </c>
      <c r="L523" s="76">
        <v>187.23</v>
      </c>
      <c r="M523" s="4">
        <f>IF(AND(L523&lt;&gt;"",L523&lt;&gt;0),IF(L523&gt;=210,0,IF(L523&lt;153,40,ROUND(((ROUNDUP((210-L523),0))*0.7),0))),"")</f>
        <v>16</v>
      </c>
      <c r="N523" s="9" t="str">
        <f>IF(A523="LE","",IF(F523="H",IF(L523&gt;=0,IF(L523&gt;=190,"HA",IF(L523&gt;=178,"HB","HC")),""),IF(F523="D",IF(L523&gt;=20,IF(L523&gt;=170,"DA","DB"),""))))</f>
        <v>HB</v>
      </c>
      <c r="O523" s="17"/>
      <c r="P523" s="53"/>
      <c r="Q523" s="51"/>
    </row>
    <row r="524" spans="1:27" x14ac:dyDescent="0.55000000000000004">
      <c r="A524" s="64">
        <v>2834</v>
      </c>
      <c r="B524" s="65" t="s">
        <v>786</v>
      </c>
      <c r="C524" s="65" t="s">
        <v>787</v>
      </c>
      <c r="D524" s="59" t="s">
        <v>61</v>
      </c>
      <c r="E524" s="59" t="s">
        <v>634</v>
      </c>
      <c r="F524" s="59" t="s">
        <v>10</v>
      </c>
      <c r="G524" s="57" t="s">
        <v>830</v>
      </c>
      <c r="H524" s="57">
        <v>161.74</v>
      </c>
      <c r="I524" s="57">
        <v>136</v>
      </c>
      <c r="J524" s="57">
        <v>22626</v>
      </c>
      <c r="K524" s="57">
        <v>166.37</v>
      </c>
      <c r="L524" s="76">
        <v>166.37</v>
      </c>
      <c r="M524" s="4">
        <f>IF(AND(L524&lt;&gt;"",L524&lt;&gt;0),IF(L524&gt;=210,0,IF(L524&lt;153,40,ROUND(((ROUNDUP((210-L524),0))*0.7),0))),"")</f>
        <v>31</v>
      </c>
      <c r="N524" s="9" t="str">
        <f>IF(A524="LE","",IF(F524="H",IF(L524&gt;=0,IF(L524&gt;=190,"HA",IF(L524&gt;=178,"HB","HC")),""),IF(F524="D",IF(L524&gt;=20,IF(L524&gt;=170,"DA","DB"),""))))</f>
        <v>HC</v>
      </c>
      <c r="O524" s="17"/>
      <c r="P524" s="53"/>
      <c r="Q524" s="51"/>
      <c r="R524" s="54"/>
      <c r="S524" s="46"/>
      <c r="T524" s="46"/>
      <c r="U524" s="46"/>
      <c r="V524" s="46"/>
      <c r="W524" s="46"/>
      <c r="X524" s="46"/>
      <c r="Y524" s="46"/>
      <c r="Z524" s="46"/>
      <c r="AA524" s="46"/>
    </row>
    <row r="525" spans="1:27" x14ac:dyDescent="0.55000000000000004">
      <c r="A525" s="56">
        <v>525</v>
      </c>
      <c r="B525" s="29" t="s">
        <v>703</v>
      </c>
      <c r="C525" s="26" t="s">
        <v>752</v>
      </c>
      <c r="D525" s="3" t="s">
        <v>8</v>
      </c>
      <c r="E525" s="3" t="s">
        <v>634</v>
      </c>
      <c r="F525" s="3" t="s">
        <v>18</v>
      </c>
      <c r="G525" s="57" t="s">
        <v>641</v>
      </c>
      <c r="H525" s="57">
        <v>181.04</v>
      </c>
      <c r="I525" s="57">
        <v>57</v>
      </c>
      <c r="J525" s="57">
        <v>9995</v>
      </c>
      <c r="K525" s="57">
        <v>175.35</v>
      </c>
      <c r="L525" s="76">
        <v>175.35</v>
      </c>
      <c r="M525" s="4">
        <f>IF(AND(L525&lt;&gt;"",L525&lt;&gt;0),IF(L525&gt;=210,0,IF(L525&lt;153,40,ROUND(((ROUNDUP((210-L525),0))*0.7),0))),"")</f>
        <v>25</v>
      </c>
      <c r="N525" s="9" t="str">
        <f>IF(A525="LE","",IF(F525="H",IF(L525&gt;=0,IF(L525&gt;=190,"HA",IF(L525&gt;=178,"HB","HC")),""),IF(F525="D",IF(L525&gt;=20,IF(L525&gt;=170,"DA","DB"),""))))</f>
        <v>DA</v>
      </c>
      <c r="O525" s="17"/>
      <c r="P525" s="53"/>
      <c r="Q525" s="51"/>
      <c r="R525" s="46"/>
      <c r="S525" s="54"/>
      <c r="T525" s="46"/>
      <c r="U525" s="46"/>
      <c r="V525" s="46"/>
      <c r="W525" s="46"/>
      <c r="X525" s="46"/>
      <c r="Y525" s="46"/>
      <c r="Z525" s="46"/>
      <c r="AA525" s="46"/>
    </row>
    <row r="526" spans="1:27" x14ac:dyDescent="0.55000000000000004">
      <c r="A526" s="58">
        <v>2935</v>
      </c>
      <c r="B526" s="28" t="s">
        <v>247</v>
      </c>
      <c r="C526" s="28" t="s">
        <v>408</v>
      </c>
      <c r="D526" s="59" t="s">
        <v>61</v>
      </c>
      <c r="E526" s="12" t="s">
        <v>634</v>
      </c>
      <c r="F526" s="12" t="s">
        <v>10</v>
      </c>
      <c r="G526" s="57" t="s">
        <v>36</v>
      </c>
      <c r="H526" s="57">
        <v>172.96</v>
      </c>
      <c r="I526" s="57">
        <v>30</v>
      </c>
      <c r="J526" s="57">
        <v>5158</v>
      </c>
      <c r="K526" s="57">
        <v>171.93</v>
      </c>
      <c r="L526" s="76">
        <v>171.93</v>
      </c>
      <c r="M526" s="4">
        <f>IF(AND(L526&lt;&gt;"",L526&lt;&gt;0),IF(L526&gt;=210,0,IF(L526&lt;153,40,ROUND(((ROUNDUP((210-L526),0))*0.7),0))),"")</f>
        <v>27</v>
      </c>
      <c r="N526" s="9" t="str">
        <f>IF(A526="LE","",IF(F526="H",IF(L526&gt;=0,IF(L526&gt;=190,"HA",IF(L526&gt;=178,"HB","HC")),""),IF(F526="D",IF(L526&gt;=20,IF(L526&gt;=170,"DA","DB"),""))))</f>
        <v>HC</v>
      </c>
      <c r="O526" s="17"/>
      <c r="P526" s="53"/>
      <c r="Q526" s="51"/>
      <c r="R526" s="54"/>
      <c r="S526" s="46"/>
      <c r="T526" s="46"/>
      <c r="U526" s="46"/>
      <c r="V526" s="46"/>
      <c r="W526" s="46"/>
      <c r="X526" s="46"/>
      <c r="Y526" s="46"/>
      <c r="Z526" s="46"/>
      <c r="AA526" s="46"/>
    </row>
    <row r="527" spans="1:27" x14ac:dyDescent="0.55000000000000004">
      <c r="A527" s="56">
        <v>2205</v>
      </c>
      <c r="B527" s="29" t="s">
        <v>756</v>
      </c>
      <c r="C527" s="26" t="s">
        <v>757</v>
      </c>
      <c r="D527" s="10" t="s">
        <v>8</v>
      </c>
      <c r="E527" s="3" t="s">
        <v>634</v>
      </c>
      <c r="F527" s="3" t="s">
        <v>18</v>
      </c>
      <c r="G527" s="57" t="s">
        <v>653</v>
      </c>
      <c r="H527" s="12">
        <v>0</v>
      </c>
      <c r="I527" s="57">
        <v>6</v>
      </c>
      <c r="J527" s="57">
        <v>899</v>
      </c>
      <c r="K527" s="57">
        <v>149.83000000000001</v>
      </c>
      <c r="L527" s="21">
        <v>0</v>
      </c>
      <c r="M527" s="4">
        <v>0</v>
      </c>
      <c r="N527" s="9"/>
      <c r="O527" s="17"/>
      <c r="P527" s="53"/>
      <c r="Q527" s="51"/>
      <c r="R527" s="54"/>
      <c r="S527" s="54"/>
      <c r="T527" s="46"/>
      <c r="U527" s="46"/>
      <c r="V527" s="46"/>
      <c r="W527" s="46"/>
      <c r="X527" s="46"/>
      <c r="Y527" s="46"/>
      <c r="Z527" s="46"/>
      <c r="AA527" s="46"/>
    </row>
    <row r="528" spans="1:27" x14ac:dyDescent="0.55000000000000004">
      <c r="A528" s="56">
        <v>2492</v>
      </c>
      <c r="B528" s="29" t="s">
        <v>678</v>
      </c>
      <c r="C528" s="26" t="s">
        <v>127</v>
      </c>
      <c r="D528" s="10" t="s">
        <v>8</v>
      </c>
      <c r="E528" s="3" t="s">
        <v>634</v>
      </c>
      <c r="F528" s="3" t="s">
        <v>10</v>
      </c>
      <c r="G528" s="57" t="s">
        <v>644</v>
      </c>
      <c r="H528" s="12">
        <v>0</v>
      </c>
      <c r="I528" s="57">
        <v>18</v>
      </c>
      <c r="J528" s="57">
        <v>3007</v>
      </c>
      <c r="K528" s="57">
        <v>167.06</v>
      </c>
      <c r="L528" s="21">
        <v>0</v>
      </c>
      <c r="M528" s="4">
        <v>0</v>
      </c>
      <c r="N528" s="9"/>
      <c r="O528" s="17"/>
      <c r="P528" s="53"/>
      <c r="Q528" s="51"/>
      <c r="R528" s="46"/>
      <c r="S528" s="54"/>
      <c r="T528" s="46"/>
      <c r="U528" s="46"/>
      <c r="V528" s="46"/>
      <c r="W528" s="46"/>
      <c r="X528" s="46"/>
      <c r="Y528" s="46"/>
      <c r="Z528" s="46"/>
      <c r="AA528" s="46"/>
    </row>
    <row r="529" spans="1:27" x14ac:dyDescent="0.55000000000000004">
      <c r="A529" s="58">
        <v>2883</v>
      </c>
      <c r="B529" s="28" t="s">
        <v>754</v>
      </c>
      <c r="C529" s="28" t="s">
        <v>755</v>
      </c>
      <c r="D529" s="59" t="s">
        <v>61</v>
      </c>
      <c r="E529" s="59" t="s">
        <v>634</v>
      </c>
      <c r="F529" s="59" t="s">
        <v>10</v>
      </c>
      <c r="G529" s="57" t="s">
        <v>830</v>
      </c>
      <c r="H529" s="57">
        <v>179.78</v>
      </c>
      <c r="I529" s="57">
        <v>61</v>
      </c>
      <c r="J529" s="57">
        <v>11005</v>
      </c>
      <c r="K529" s="57">
        <v>180.41</v>
      </c>
      <c r="L529" s="76">
        <v>180.41</v>
      </c>
      <c r="M529" s="4">
        <f>IF(AND(L529&lt;&gt;"",L529&lt;&gt;0),IF(L529&gt;=210,0,IF(L529&lt;153,40,ROUND(((ROUNDUP((210-L529),0))*0.7),0))),"")</f>
        <v>21</v>
      </c>
      <c r="N529" s="9" t="str">
        <f>IF(A529="LE","",IF(F529="H",IF(L529&gt;=0,IF(L529&gt;=190,"HA",IF(L529&gt;=178,"HB","HC")),""),IF(F529="D",IF(L529&gt;=20,IF(L529&gt;=170,"DA","DB"),""))))</f>
        <v>HB</v>
      </c>
      <c r="O529" s="17"/>
      <c r="P529" s="53"/>
      <c r="Q529" s="51"/>
      <c r="R529"/>
      <c r="S529" s="51"/>
    </row>
    <row r="530" spans="1:27" x14ac:dyDescent="0.55000000000000004">
      <c r="A530" s="56">
        <v>1705</v>
      </c>
      <c r="B530" s="29" t="s">
        <v>792</v>
      </c>
      <c r="C530" s="26" t="s">
        <v>793</v>
      </c>
      <c r="D530" s="10" t="s">
        <v>8</v>
      </c>
      <c r="E530" s="3" t="s">
        <v>634</v>
      </c>
      <c r="F530" s="3" t="s">
        <v>10</v>
      </c>
      <c r="G530" s="57" t="s">
        <v>685</v>
      </c>
      <c r="H530" s="57">
        <v>167.06</v>
      </c>
      <c r="I530" s="57">
        <v>126</v>
      </c>
      <c r="J530" s="57">
        <v>21116</v>
      </c>
      <c r="K530" s="57">
        <v>167.59</v>
      </c>
      <c r="L530" s="76">
        <v>167.59</v>
      </c>
      <c r="M530" s="4">
        <f>IF(AND(L530&lt;&gt;"",L530&lt;&gt;0),IF(L530&gt;=210,0,IF(L530&lt;153,40,ROUND(((ROUNDUP((210-L530),0))*0.7),0))),"")</f>
        <v>30</v>
      </c>
      <c r="N530" s="9" t="str">
        <f>IF(A530="LE","",IF(F530="H",IF(L530&gt;=0,IF(L530&gt;=190,"HA",IF(L530&gt;=178,"HB","HC")),""),IF(F530="D",IF(L530&gt;=20,IF(L530&gt;=170,"DA","DB"),""))))</f>
        <v>HC</v>
      </c>
      <c r="O530" s="17"/>
      <c r="P530" s="53"/>
      <c r="Q530" s="51"/>
      <c r="R530" s="46"/>
      <c r="S530" s="54"/>
      <c r="T530" s="46"/>
      <c r="U530" s="46"/>
      <c r="V530" s="46"/>
      <c r="W530" s="46"/>
      <c r="X530" s="46"/>
      <c r="Y530" s="46"/>
      <c r="Z530" s="46"/>
      <c r="AA530" s="46"/>
    </row>
    <row r="531" spans="1:27" x14ac:dyDescent="0.55000000000000004">
      <c r="A531" s="56">
        <v>1497</v>
      </c>
      <c r="B531" s="29" t="s">
        <v>659</v>
      </c>
      <c r="C531" s="26" t="s">
        <v>660</v>
      </c>
      <c r="D531" s="3" t="s">
        <v>8</v>
      </c>
      <c r="E531" s="3" t="s">
        <v>634</v>
      </c>
      <c r="F531" s="3" t="s">
        <v>10</v>
      </c>
      <c r="G531" s="57" t="s">
        <v>36</v>
      </c>
      <c r="H531" s="12">
        <v>0</v>
      </c>
      <c r="I531" s="57">
        <v>0</v>
      </c>
      <c r="J531" s="57">
        <v>0</v>
      </c>
      <c r="K531" s="57">
        <v>0</v>
      </c>
      <c r="L531" s="21">
        <v>0</v>
      </c>
      <c r="M531" s="4">
        <v>0</v>
      </c>
      <c r="N531" s="9"/>
      <c r="O531" s="17"/>
      <c r="P531" s="53"/>
      <c r="Q531" s="51"/>
    </row>
    <row r="532" spans="1:27" x14ac:dyDescent="0.55000000000000004">
      <c r="A532" s="56">
        <v>635</v>
      </c>
      <c r="B532" s="29" t="s">
        <v>651</v>
      </c>
      <c r="C532" s="26" t="s">
        <v>652</v>
      </c>
      <c r="D532" s="3" t="s">
        <v>99</v>
      </c>
      <c r="E532" s="3" t="s">
        <v>634</v>
      </c>
      <c r="F532" s="3" t="s">
        <v>10</v>
      </c>
      <c r="G532" s="57" t="s">
        <v>653</v>
      </c>
      <c r="H532" s="12">
        <v>0</v>
      </c>
      <c r="I532" s="57">
        <v>18</v>
      </c>
      <c r="J532" s="57">
        <v>3120</v>
      </c>
      <c r="K532" s="57">
        <v>173.33</v>
      </c>
      <c r="L532" s="21">
        <v>0</v>
      </c>
      <c r="M532" s="4">
        <v>0</v>
      </c>
      <c r="N532" s="9"/>
      <c r="O532" s="17"/>
      <c r="P532" s="53"/>
      <c r="Q532" s="51"/>
      <c r="R532" s="46"/>
      <c r="S532" s="54"/>
      <c r="T532" s="46"/>
      <c r="U532" s="46"/>
      <c r="V532" s="46"/>
      <c r="W532" s="46"/>
      <c r="X532" s="46"/>
      <c r="Y532" s="46"/>
      <c r="Z532" s="46"/>
      <c r="AA532" s="46"/>
    </row>
    <row r="533" spans="1:27" x14ac:dyDescent="0.55000000000000004">
      <c r="A533" s="64">
        <v>2879</v>
      </c>
      <c r="B533" s="65" t="s">
        <v>700</v>
      </c>
      <c r="C533" s="65" t="s">
        <v>701</v>
      </c>
      <c r="D533" s="59" t="s">
        <v>702</v>
      </c>
      <c r="E533" s="59" t="s">
        <v>634</v>
      </c>
      <c r="F533" s="59" t="s">
        <v>18</v>
      </c>
      <c r="G533" s="57" t="s">
        <v>650</v>
      </c>
      <c r="H533" s="57">
        <v>205.6</v>
      </c>
      <c r="I533" s="57">
        <v>57</v>
      </c>
      <c r="J533" s="57">
        <v>11934</v>
      </c>
      <c r="K533" s="57">
        <v>209.37</v>
      </c>
      <c r="L533" s="76">
        <v>209.37</v>
      </c>
      <c r="M533" s="4">
        <f>IF(AND(L533&lt;&gt;"",L533&lt;&gt;0),IF(L533&gt;=210,0,IF(L533&lt;153,40,ROUND(((ROUNDUP((210-L533),0))*0.7),0))),"")</f>
        <v>1</v>
      </c>
      <c r="N533" s="9" t="str">
        <f>IF(A533="LE","",IF(F533="H",IF(L533&gt;=0,IF(L533&gt;=190,"HA",IF(L533&gt;=178,"HB","HC")),""),IF(F533="D",IF(L533&gt;=20,IF(L533&gt;=170,"DA","DB"),""))))</f>
        <v>DA</v>
      </c>
      <c r="O533" s="17"/>
      <c r="P533" s="53"/>
      <c r="Q533" s="51"/>
      <c r="R533" s="46"/>
      <c r="S533" s="54"/>
      <c r="T533" s="46"/>
      <c r="U533" s="46"/>
      <c r="V533" s="46"/>
      <c r="W533" s="46"/>
      <c r="X533" s="46"/>
      <c r="Y533" s="46"/>
      <c r="Z533" s="46"/>
      <c r="AA533" s="46"/>
    </row>
    <row r="534" spans="1:27" x14ac:dyDescent="0.55000000000000004">
      <c r="A534" s="56">
        <v>654</v>
      </c>
      <c r="B534" s="29" t="s">
        <v>742</v>
      </c>
      <c r="C534" s="26" t="s">
        <v>743</v>
      </c>
      <c r="D534" s="3" t="s">
        <v>147</v>
      </c>
      <c r="E534" s="3" t="s">
        <v>634</v>
      </c>
      <c r="F534" s="3" t="s">
        <v>10</v>
      </c>
      <c r="G534" s="57" t="s">
        <v>856</v>
      </c>
      <c r="H534" s="57">
        <v>171.98</v>
      </c>
      <c r="I534" s="57">
        <v>116</v>
      </c>
      <c r="J534" s="57">
        <v>19851</v>
      </c>
      <c r="K534" s="57">
        <v>171.13</v>
      </c>
      <c r="L534" s="76">
        <v>171.13</v>
      </c>
      <c r="M534" s="4">
        <f>IF(AND(L534&lt;&gt;"",L534&lt;&gt;0),IF(L534&gt;=210,0,IF(L534&lt;153,40,ROUND(((ROUNDUP((210-L534),0))*0.7),0))),"")</f>
        <v>27</v>
      </c>
      <c r="N534" s="9" t="str">
        <f>IF(A534="LE","",IF(F534="H",IF(L534&gt;=0,IF(L534&gt;=190,"HA",IF(L534&gt;=178,"HB","HC")),""),IF(F534="D",IF(L534&gt;=20,IF(L534&gt;=170,"DA","DB"),""))))</f>
        <v>HC</v>
      </c>
      <c r="O534" s="17"/>
      <c r="P534" s="53"/>
      <c r="Q534" s="51"/>
      <c r="R534" s="46"/>
      <c r="S534" s="54"/>
      <c r="T534" s="46"/>
      <c r="U534" s="46"/>
      <c r="V534" s="46"/>
      <c r="W534" s="46"/>
      <c r="X534" s="46"/>
      <c r="Y534" s="46"/>
      <c r="Z534" s="46"/>
      <c r="AA534" s="46"/>
    </row>
    <row r="535" spans="1:27" x14ac:dyDescent="0.55000000000000004">
      <c r="A535" s="56">
        <v>2793</v>
      </c>
      <c r="B535" s="29" t="s">
        <v>742</v>
      </c>
      <c r="C535" s="26" t="s">
        <v>758</v>
      </c>
      <c r="D535" s="10" t="s">
        <v>147</v>
      </c>
      <c r="E535" s="3" t="s">
        <v>634</v>
      </c>
      <c r="F535" s="3" t="s">
        <v>10</v>
      </c>
      <c r="G535" s="57" t="s">
        <v>650</v>
      </c>
      <c r="H535" s="57">
        <v>159.19</v>
      </c>
      <c r="I535" s="57">
        <v>26</v>
      </c>
      <c r="J535" s="57">
        <v>4139</v>
      </c>
      <c r="K535" s="57">
        <v>159.19</v>
      </c>
      <c r="L535" s="76">
        <v>159.19</v>
      </c>
      <c r="M535" s="4">
        <f>IF(AND(L535&lt;&gt;"",L535&lt;&gt;0),IF(L535&gt;=210,0,IF(L535&lt;153,40,ROUND(((ROUNDUP((210-L535),0))*0.7),0))),"")</f>
        <v>36</v>
      </c>
      <c r="N535" s="9" t="str">
        <f>IF(A535="LE","",IF(F535="H",IF(L535&gt;=0,IF(L535&gt;=190,"HA",IF(L535&gt;=178,"HB","HC")),""),IF(F535="D",IF(L535&gt;=20,IF(L535&gt;=170,"DA","DB"),""))))</f>
        <v>HC</v>
      </c>
      <c r="O535" s="17"/>
      <c r="P535" s="53"/>
      <c r="Q535" s="51"/>
      <c r="R535" s="46"/>
      <c r="S535" s="54"/>
      <c r="T535" s="46"/>
      <c r="U535" s="46"/>
      <c r="V535" s="46"/>
      <c r="W535" s="46"/>
      <c r="X535" s="46"/>
      <c r="Y535" s="46"/>
      <c r="Z535" s="46"/>
      <c r="AA535" s="46"/>
    </row>
    <row r="536" spans="1:27" x14ac:dyDescent="0.55000000000000004">
      <c r="A536" s="56">
        <v>2816</v>
      </c>
      <c r="B536" s="37" t="s">
        <v>742</v>
      </c>
      <c r="C536" s="37" t="s">
        <v>807</v>
      </c>
      <c r="D536" s="5" t="s">
        <v>8</v>
      </c>
      <c r="E536" s="5" t="s">
        <v>634</v>
      </c>
      <c r="F536" s="5" t="s">
        <v>10</v>
      </c>
      <c r="G536" s="57" t="s">
        <v>856</v>
      </c>
      <c r="H536" s="12">
        <v>0</v>
      </c>
      <c r="I536" s="57">
        <v>0</v>
      </c>
      <c r="J536" s="57">
        <v>0</v>
      </c>
      <c r="K536" s="57">
        <v>0</v>
      </c>
      <c r="L536" s="21">
        <v>0</v>
      </c>
      <c r="M536" s="4">
        <v>0</v>
      </c>
      <c r="N536" s="9"/>
      <c r="O536" s="17"/>
      <c r="P536" s="53"/>
      <c r="Q536" s="51"/>
      <c r="R536"/>
      <c r="S536" s="51"/>
    </row>
    <row r="537" spans="1:27" x14ac:dyDescent="0.55000000000000004">
      <c r="A537" s="56">
        <v>2817</v>
      </c>
      <c r="B537" s="37" t="s">
        <v>742</v>
      </c>
      <c r="C537" s="37" t="s">
        <v>749</v>
      </c>
      <c r="D537" s="5" t="s">
        <v>147</v>
      </c>
      <c r="E537" s="5" t="s">
        <v>634</v>
      </c>
      <c r="F537" s="5" t="s">
        <v>10</v>
      </c>
      <c r="G537" s="57" t="s">
        <v>685</v>
      </c>
      <c r="H537" s="57">
        <v>182.9</v>
      </c>
      <c r="I537" s="57">
        <v>171</v>
      </c>
      <c r="J537" s="57">
        <v>31779</v>
      </c>
      <c r="K537" s="57">
        <v>185.84</v>
      </c>
      <c r="L537" s="76">
        <v>185.84</v>
      </c>
      <c r="M537" s="4">
        <f>IF(AND(L537&lt;&gt;"",L537&lt;&gt;0),IF(L537&gt;=210,0,IF(L537&lt;153,40,ROUND(((ROUNDUP((210-L537),0))*0.7),0))),"")</f>
        <v>18</v>
      </c>
      <c r="N537" s="9" t="str">
        <f>IF(A537="LE","",IF(F537="H",IF(L537&gt;=0,IF(L537&gt;=190,"HA",IF(L537&gt;=178,"HB","HC")),""),IF(F537="D",IF(L537&gt;=20,IF(L537&gt;=170,"DA","DB"),""))))</f>
        <v>HB</v>
      </c>
      <c r="O537" s="17"/>
      <c r="P537" s="53"/>
      <c r="Q537" s="51"/>
      <c r="R537" s="54"/>
      <c r="S537" s="46"/>
      <c r="T537" s="46"/>
      <c r="U537" s="46"/>
      <c r="V537" s="46"/>
      <c r="W537" s="46"/>
      <c r="X537" s="46"/>
      <c r="Y537" s="46"/>
      <c r="Z537" s="46"/>
      <c r="AA537" s="46"/>
    </row>
    <row r="538" spans="1:27" x14ac:dyDescent="0.55000000000000004">
      <c r="A538" s="58">
        <v>1426</v>
      </c>
      <c r="B538" s="78" t="s">
        <v>657</v>
      </c>
      <c r="C538" s="78" t="s">
        <v>961</v>
      </c>
      <c r="D538" s="3" t="s">
        <v>8</v>
      </c>
      <c r="E538" s="3" t="s">
        <v>634</v>
      </c>
      <c r="F538" s="3" t="s">
        <v>10</v>
      </c>
      <c r="G538" s="57" t="s">
        <v>658</v>
      </c>
      <c r="H538" s="12">
        <v>0</v>
      </c>
      <c r="I538" s="57">
        <v>0</v>
      </c>
      <c r="J538" s="57">
        <v>0</v>
      </c>
      <c r="K538" s="57">
        <v>0</v>
      </c>
      <c r="L538" s="21">
        <v>0</v>
      </c>
      <c r="M538" s="4">
        <v>0</v>
      </c>
      <c r="N538" s="9"/>
      <c r="O538" s="17"/>
      <c r="P538" s="53"/>
      <c r="Q538" s="51"/>
      <c r="R538"/>
      <c r="S538" s="51"/>
    </row>
    <row r="539" spans="1:27" x14ac:dyDescent="0.55000000000000004">
      <c r="A539" s="56">
        <v>1427</v>
      </c>
      <c r="B539" s="29" t="s">
        <v>657</v>
      </c>
      <c r="C539" s="26" t="s">
        <v>776</v>
      </c>
      <c r="D539" s="3" t="s">
        <v>8</v>
      </c>
      <c r="E539" s="3" t="s">
        <v>634</v>
      </c>
      <c r="F539" s="3" t="s">
        <v>18</v>
      </c>
      <c r="G539" s="57" t="s">
        <v>658</v>
      </c>
      <c r="H539" s="57">
        <v>159.56</v>
      </c>
      <c r="I539" s="57">
        <v>175</v>
      </c>
      <c r="J539" s="57">
        <v>27960</v>
      </c>
      <c r="K539" s="57">
        <v>159.77000000000001</v>
      </c>
      <c r="L539" s="76">
        <v>159.77000000000001</v>
      </c>
      <c r="M539" s="4">
        <f>IF(AND(L539&lt;&gt;"",L539&lt;&gt;0),IF(L539&gt;=210,0,IF(L539&lt;153,40,ROUND(((ROUNDUP((210-L539),0))*0.7),0))),"")</f>
        <v>36</v>
      </c>
      <c r="N539" s="9" t="str">
        <f>IF(A539="LE","",IF(F539="H",IF(L539&gt;=0,IF(L539&gt;=190,"HA",IF(L539&gt;=178,"HB","HC")),""),IF(F539="D",IF(L539&gt;=20,IF(L539&gt;=170,"DA","DB"),""))))</f>
        <v>DB</v>
      </c>
      <c r="O539" s="17"/>
      <c r="P539" s="53"/>
      <c r="Q539" s="51"/>
      <c r="R539" s="46"/>
      <c r="S539" s="54"/>
      <c r="T539" s="46"/>
      <c r="U539" s="46"/>
      <c r="V539" s="46"/>
      <c r="W539" s="46"/>
      <c r="X539" s="46"/>
      <c r="Y539" s="46"/>
      <c r="Z539" s="46"/>
      <c r="AA539" s="46"/>
    </row>
    <row r="540" spans="1:27" x14ac:dyDescent="0.55000000000000004">
      <c r="A540" s="56">
        <v>2734</v>
      </c>
      <c r="B540" s="29" t="s">
        <v>684</v>
      </c>
      <c r="C540" s="26" t="s">
        <v>354</v>
      </c>
      <c r="D540" s="10" t="s">
        <v>61</v>
      </c>
      <c r="E540" s="3" t="s">
        <v>634</v>
      </c>
      <c r="F540" s="3" t="s">
        <v>18</v>
      </c>
      <c r="G540" s="57" t="s">
        <v>685</v>
      </c>
      <c r="H540" s="12">
        <v>0</v>
      </c>
      <c r="I540" s="57">
        <v>0</v>
      </c>
      <c r="J540" s="57">
        <v>0</v>
      </c>
      <c r="K540" s="57">
        <v>0</v>
      </c>
      <c r="L540" s="21">
        <v>0</v>
      </c>
      <c r="M540" s="4">
        <v>0</v>
      </c>
      <c r="N540" s="9"/>
      <c r="O540" s="17"/>
      <c r="P540" s="53"/>
      <c r="Q540" s="51"/>
      <c r="R540" s="46"/>
      <c r="S540" s="54"/>
      <c r="T540" s="46"/>
      <c r="U540" s="46"/>
      <c r="V540" s="46"/>
      <c r="W540" s="46"/>
      <c r="X540" s="46"/>
      <c r="Y540" s="46"/>
      <c r="Z540" s="46"/>
      <c r="AA540" s="46"/>
    </row>
    <row r="541" spans="1:27" x14ac:dyDescent="0.55000000000000004">
      <c r="A541" s="56">
        <v>2682</v>
      </c>
      <c r="B541" s="27" t="s">
        <v>680</v>
      </c>
      <c r="C541" s="26" t="s">
        <v>681</v>
      </c>
      <c r="D541" s="3" t="s">
        <v>8</v>
      </c>
      <c r="E541" s="3" t="s">
        <v>634</v>
      </c>
      <c r="F541" s="3" t="s">
        <v>10</v>
      </c>
      <c r="G541" s="57" t="s">
        <v>653</v>
      </c>
      <c r="H541" s="57">
        <v>179.41</v>
      </c>
      <c r="I541" s="57">
        <v>51</v>
      </c>
      <c r="J541" s="57">
        <v>9150</v>
      </c>
      <c r="K541" s="57">
        <v>179.41</v>
      </c>
      <c r="L541" s="76">
        <v>179.41</v>
      </c>
      <c r="M541" s="4">
        <f>IF(AND(L541&lt;&gt;"",L541&lt;&gt;0),IF(L541&gt;=210,0,IF(L541&lt;153,40,ROUND(((ROUNDUP((210-L541),0))*0.7),0))),"")</f>
        <v>22</v>
      </c>
      <c r="N541" s="9" t="str">
        <f>IF(A541="LE","",IF(F541="H",IF(L541&gt;=0,IF(L541&gt;=190,"HA",IF(L541&gt;=178,"HB","HC")),""),IF(F541="D",IF(L541&gt;=20,IF(L541&gt;=170,"DA","DB"),""))))</f>
        <v>HB</v>
      </c>
      <c r="O541" s="17"/>
      <c r="P541" s="53"/>
      <c r="Q541" s="51"/>
      <c r="R541" s="54"/>
      <c r="S541" s="46"/>
      <c r="T541" s="46"/>
      <c r="U541" s="46"/>
      <c r="V541" s="46"/>
      <c r="W541" s="46"/>
      <c r="X541" s="46"/>
      <c r="Y541" s="46"/>
      <c r="Z541" s="46"/>
      <c r="AA541" s="46"/>
    </row>
    <row r="542" spans="1:27" x14ac:dyDescent="0.55000000000000004">
      <c r="A542" s="56">
        <v>692</v>
      </c>
      <c r="B542" s="29" t="s">
        <v>740</v>
      </c>
      <c r="C542" s="26" t="s">
        <v>741</v>
      </c>
      <c r="D542" s="3" t="s">
        <v>8</v>
      </c>
      <c r="E542" s="3" t="s">
        <v>634</v>
      </c>
      <c r="F542" s="3" t="s">
        <v>10</v>
      </c>
      <c r="G542" s="57" t="s">
        <v>36</v>
      </c>
      <c r="H542" s="57">
        <v>185.89</v>
      </c>
      <c r="I542" s="57">
        <v>293</v>
      </c>
      <c r="J542" s="57">
        <v>55446</v>
      </c>
      <c r="K542" s="57">
        <v>189.24</v>
      </c>
      <c r="L542" s="76">
        <v>189.24</v>
      </c>
      <c r="M542" s="4">
        <f>IF(AND(L542&lt;&gt;"",L542&lt;&gt;0),IF(L542&gt;=210,0,IF(L542&lt;153,40,ROUND(((ROUNDUP((210-L542),0))*0.7),0))),"")</f>
        <v>15</v>
      </c>
      <c r="N542" s="9" t="str">
        <f>IF(A542="LE","",IF(F542="H",IF(L542&gt;=0,IF(L542&gt;=190,"HA",IF(L542&gt;=178,"HB","HC")),""),IF(F542="D",IF(L542&gt;=20,IF(L542&gt;=170,"DA","DB"),""))))</f>
        <v>HB</v>
      </c>
      <c r="O542" s="17"/>
      <c r="P542" s="53"/>
      <c r="Q542" s="51"/>
    </row>
    <row r="543" spans="1:27" x14ac:dyDescent="0.55000000000000004">
      <c r="A543" s="64">
        <v>2839</v>
      </c>
      <c r="B543" s="65" t="s">
        <v>763</v>
      </c>
      <c r="C543" s="65" t="s">
        <v>764</v>
      </c>
      <c r="D543" s="59" t="s">
        <v>99</v>
      </c>
      <c r="E543" s="59" t="s">
        <v>634</v>
      </c>
      <c r="F543" s="59" t="s">
        <v>10</v>
      </c>
      <c r="G543" s="57" t="s">
        <v>830</v>
      </c>
      <c r="H543" s="57">
        <v>183.41</v>
      </c>
      <c r="I543" s="57">
        <v>217</v>
      </c>
      <c r="J543" s="57">
        <v>40191</v>
      </c>
      <c r="K543" s="57">
        <v>185.21</v>
      </c>
      <c r="L543" s="76">
        <v>185.21</v>
      </c>
      <c r="M543" s="4">
        <f>IF(AND(L543&lt;&gt;"",L543&lt;&gt;0),IF(L543&gt;=210,0,IF(L543&lt;153,40,ROUND(((ROUNDUP((210-L543),0))*0.7),0))),"")</f>
        <v>18</v>
      </c>
      <c r="N543" s="9" t="str">
        <f>IF(A543="LE","",IF(F543="H",IF(L543&gt;=0,IF(L543&gt;=190,"HA",IF(L543&gt;=178,"HB","HC")),""),IF(F543="D",IF(L543&gt;=20,IF(L543&gt;=170,"DA","DB"),""))))</f>
        <v>HB</v>
      </c>
      <c r="O543" s="17"/>
      <c r="P543" s="53"/>
      <c r="Q543" s="51"/>
      <c r="R543" s="54"/>
      <c r="S543" s="46"/>
      <c r="T543" s="46"/>
      <c r="U543" s="46"/>
      <c r="V543" s="46"/>
      <c r="W543" s="46"/>
      <c r="X543" s="46"/>
      <c r="Y543" s="46"/>
      <c r="Z543" s="46"/>
      <c r="AA543" s="46"/>
    </row>
    <row r="544" spans="1:27" x14ac:dyDescent="0.55000000000000004">
      <c r="A544" s="56">
        <v>2890</v>
      </c>
      <c r="B544" s="29" t="s">
        <v>771</v>
      </c>
      <c r="C544" s="26" t="s">
        <v>772</v>
      </c>
      <c r="D544" s="3" t="s">
        <v>8</v>
      </c>
      <c r="E544" s="3" t="s">
        <v>634</v>
      </c>
      <c r="F544" s="3" t="s">
        <v>18</v>
      </c>
      <c r="G544" s="57" t="s">
        <v>653</v>
      </c>
      <c r="H544" s="12">
        <v>0</v>
      </c>
      <c r="I544" s="57">
        <v>4</v>
      </c>
      <c r="J544" s="57">
        <v>584</v>
      </c>
      <c r="K544" s="57">
        <v>146</v>
      </c>
      <c r="L544" s="21">
        <v>0</v>
      </c>
      <c r="M544" s="4">
        <v>0</v>
      </c>
      <c r="N544" s="9"/>
      <c r="O544" s="17"/>
      <c r="P544" s="53"/>
      <c r="Q544" s="51"/>
      <c r="R544" s="54"/>
      <c r="S544" s="46"/>
      <c r="T544" s="46"/>
      <c r="U544" s="46"/>
      <c r="V544" s="46"/>
      <c r="W544" s="46"/>
      <c r="X544" s="46"/>
      <c r="Y544" s="46"/>
      <c r="Z544" s="46"/>
      <c r="AA544" s="46"/>
    </row>
    <row r="545" spans="1:27" x14ac:dyDescent="0.55000000000000004">
      <c r="A545" s="56">
        <v>2907</v>
      </c>
      <c r="B545" s="13" t="s">
        <v>837</v>
      </c>
      <c r="C545" s="11" t="s">
        <v>428</v>
      </c>
      <c r="D545" s="3" t="s">
        <v>8</v>
      </c>
      <c r="E545" s="3" t="s">
        <v>634</v>
      </c>
      <c r="F545" s="12" t="s">
        <v>10</v>
      </c>
      <c r="G545" s="57" t="s">
        <v>36</v>
      </c>
      <c r="H545" s="57">
        <v>161.96</v>
      </c>
      <c r="I545" s="57">
        <v>132</v>
      </c>
      <c r="J545" s="57">
        <v>21531</v>
      </c>
      <c r="K545" s="57">
        <v>163.11000000000001</v>
      </c>
      <c r="L545" s="76">
        <v>163.11000000000001</v>
      </c>
      <c r="M545" s="4">
        <f>IF(AND(L545&lt;&gt;"",L545&lt;&gt;0),IF(L545&gt;=210,0,IF(L545&lt;153,40,ROUND(((ROUNDUP((210-L545),0))*0.7),0))),"")</f>
        <v>33</v>
      </c>
      <c r="N545" s="9" t="str">
        <f>IF(A545="LE","",IF(F545="H",IF(L545&gt;=0,IF(L545&gt;=190,"HA",IF(L545&gt;=178,"HB","HC")),""),IF(F545="D",IF(L545&gt;=20,IF(L545&gt;=170,"DA","DB"),""))))</f>
        <v>HC</v>
      </c>
      <c r="O545" s="17"/>
      <c r="P545" s="53"/>
      <c r="Q545" s="51"/>
      <c r="R545"/>
      <c r="S545" s="51"/>
    </row>
    <row r="546" spans="1:27" x14ac:dyDescent="0.55000000000000004">
      <c r="A546" s="56">
        <v>717</v>
      </c>
      <c r="B546" s="29" t="s">
        <v>654</v>
      </c>
      <c r="C546" s="26" t="s">
        <v>441</v>
      </c>
      <c r="D546" s="3" t="s">
        <v>8</v>
      </c>
      <c r="E546" s="3" t="s">
        <v>634</v>
      </c>
      <c r="F546" s="3" t="s">
        <v>10</v>
      </c>
      <c r="G546" s="57" t="s">
        <v>644</v>
      </c>
      <c r="H546" s="57">
        <v>186</v>
      </c>
      <c r="I546" s="57">
        <v>77</v>
      </c>
      <c r="J546" s="57">
        <v>14466</v>
      </c>
      <c r="K546" s="57">
        <v>187.87</v>
      </c>
      <c r="L546" s="76">
        <v>187.87</v>
      </c>
      <c r="M546" s="4">
        <f>IF(AND(L546&lt;&gt;"",L546&lt;&gt;0),IF(L546&gt;=210,0,IF(L546&lt;153,40,ROUND(((ROUNDUP((210-L546),0))*0.7),0))),"")</f>
        <v>16</v>
      </c>
      <c r="N546" s="9" t="str">
        <f>IF(A546="LE","",IF(F546="H",IF(L546&gt;=0,IF(L546&gt;=190,"HA",IF(L546&gt;=178,"HB","HC")),""),IF(F546="D",IF(L546&gt;=20,IF(L546&gt;=170,"DA","DB"),""))))</f>
        <v>HB</v>
      </c>
      <c r="O546" s="17"/>
      <c r="P546" s="53"/>
      <c r="Q546" s="51"/>
      <c r="R546"/>
      <c r="S546" s="51"/>
    </row>
    <row r="547" spans="1:27" x14ac:dyDescent="0.55000000000000004">
      <c r="A547" s="56">
        <v>2070</v>
      </c>
      <c r="B547" s="29" t="s">
        <v>666</v>
      </c>
      <c r="C547" s="26" t="s">
        <v>667</v>
      </c>
      <c r="D547" s="10" t="s">
        <v>8</v>
      </c>
      <c r="E547" s="3" t="s">
        <v>634</v>
      </c>
      <c r="F547" s="3" t="s">
        <v>10</v>
      </c>
      <c r="G547" s="57" t="s">
        <v>36</v>
      </c>
      <c r="H547" s="12">
        <v>0</v>
      </c>
      <c r="I547" s="57">
        <v>0</v>
      </c>
      <c r="J547" s="57">
        <v>0</v>
      </c>
      <c r="K547" s="57">
        <v>0</v>
      </c>
      <c r="L547" s="21">
        <v>0</v>
      </c>
      <c r="M547" s="4">
        <v>0</v>
      </c>
      <c r="N547" s="9"/>
      <c r="O547" s="17"/>
      <c r="P547" s="53"/>
      <c r="Q547" s="51"/>
      <c r="R547" s="46"/>
      <c r="S547" s="54"/>
      <c r="T547" s="46"/>
      <c r="U547" s="46"/>
      <c r="V547" s="46"/>
      <c r="W547" s="46"/>
      <c r="X547" s="46"/>
      <c r="Y547" s="46"/>
      <c r="Z547" s="46"/>
      <c r="AA547" s="46"/>
    </row>
    <row r="548" spans="1:27" x14ac:dyDescent="0.55000000000000004">
      <c r="A548" s="56">
        <v>2701</v>
      </c>
      <c r="B548" s="29" t="s">
        <v>490</v>
      </c>
      <c r="C548" s="26" t="s">
        <v>587</v>
      </c>
      <c r="D548" s="10" t="s">
        <v>61</v>
      </c>
      <c r="E548" s="3" t="s">
        <v>634</v>
      </c>
      <c r="F548" s="3" t="s">
        <v>10</v>
      </c>
      <c r="G548" s="57" t="s">
        <v>685</v>
      </c>
      <c r="H548" s="57">
        <v>197.38</v>
      </c>
      <c r="I548" s="57">
        <v>100</v>
      </c>
      <c r="J548" s="57">
        <v>19592</v>
      </c>
      <c r="K548" s="57">
        <v>195.92</v>
      </c>
      <c r="L548" s="76">
        <v>195.92</v>
      </c>
      <c r="M548" s="4">
        <f>IF(AND(L548&lt;&gt;"",L548&lt;&gt;0),IF(L548&gt;=210,0,IF(L548&lt;153,40,ROUND(((ROUNDUP((210-L548),0))*0.7),0))),"")</f>
        <v>11</v>
      </c>
      <c r="N548" s="9" t="str">
        <f>IF(A548="LE","",IF(F548="H",IF(L548&gt;=0,IF(L548&gt;=190,"HA",IF(L548&gt;=178,"HB","HC")),""),IF(F548="D",IF(L548&gt;=20,IF(L548&gt;=170,"DA","DB"),""))))</f>
        <v>HA</v>
      </c>
      <c r="O548" s="17"/>
      <c r="P548" s="53"/>
      <c r="Q548" s="51"/>
    </row>
    <row r="549" spans="1:27" x14ac:dyDescent="0.55000000000000004">
      <c r="A549" s="56">
        <v>2441</v>
      </c>
      <c r="B549" s="29" t="s">
        <v>676</v>
      </c>
      <c r="C549" s="26" t="s">
        <v>677</v>
      </c>
      <c r="D549" s="10" t="s">
        <v>8</v>
      </c>
      <c r="E549" s="3" t="s">
        <v>634</v>
      </c>
      <c r="F549" s="3" t="s">
        <v>10</v>
      </c>
      <c r="G549" s="57" t="s">
        <v>675</v>
      </c>
      <c r="H549" s="12">
        <v>0</v>
      </c>
      <c r="I549" s="57">
        <v>0</v>
      </c>
      <c r="J549" s="57">
        <v>0</v>
      </c>
      <c r="K549" s="57">
        <v>0</v>
      </c>
      <c r="L549" s="21">
        <v>0</v>
      </c>
      <c r="M549" s="4">
        <v>0</v>
      </c>
      <c r="N549" s="9"/>
      <c r="O549" s="17"/>
      <c r="P549" s="53"/>
      <c r="Q549" s="51"/>
      <c r="R549"/>
      <c r="S549" s="51"/>
    </row>
    <row r="550" spans="1:27" x14ac:dyDescent="0.55000000000000004">
      <c r="A550" s="56">
        <v>2968</v>
      </c>
      <c r="B550" s="77" t="s">
        <v>941</v>
      </c>
      <c r="C550" s="28" t="s">
        <v>940</v>
      </c>
      <c r="D550" s="57" t="s">
        <v>61</v>
      </c>
      <c r="E550" s="58" t="s">
        <v>634</v>
      </c>
      <c r="F550" s="57" t="s">
        <v>18</v>
      </c>
      <c r="G550" s="57" t="s">
        <v>36</v>
      </c>
      <c r="H550" s="12">
        <v>0</v>
      </c>
      <c r="I550" s="57">
        <v>66</v>
      </c>
      <c r="J550" s="57">
        <v>9325</v>
      </c>
      <c r="K550" s="57">
        <v>141.29</v>
      </c>
      <c r="L550" s="76">
        <v>141.29</v>
      </c>
      <c r="M550" s="4">
        <f>IF(AND(L550&lt;&gt;"",L550&lt;&gt;0),IF(L550&gt;=210,0,IF(L550&lt;153,40,ROUND(((ROUNDUP((210-L550),0))*0.7),0))),"")</f>
        <v>40</v>
      </c>
      <c r="N550" s="9" t="str">
        <f>IF(A550="LE","",IF(F550="H",IF(L550&gt;=0,IF(L550&gt;=190,"HA",IF(L550&gt;=178,"HB","HC")),""),IF(F550="D",IF(L550&gt;=20,IF(L550&gt;=170,"DA","DB"),""))))</f>
        <v>DB</v>
      </c>
      <c r="O550" s="17"/>
      <c r="P550" s="53"/>
      <c r="Q550" s="51"/>
      <c r="R550" s="46"/>
      <c r="S550" s="54"/>
      <c r="T550" s="46"/>
      <c r="U550" s="46"/>
      <c r="V550" s="46"/>
      <c r="W550" s="46"/>
      <c r="X550" s="46"/>
      <c r="Y550" s="46"/>
      <c r="Z550" s="46"/>
      <c r="AA550" s="46"/>
    </row>
    <row r="551" spans="1:27" x14ac:dyDescent="0.55000000000000004">
      <c r="A551" s="56">
        <v>2576</v>
      </c>
      <c r="B551" s="29" t="s">
        <v>735</v>
      </c>
      <c r="C551" s="26" t="s">
        <v>736</v>
      </c>
      <c r="D551" s="10" t="s">
        <v>8</v>
      </c>
      <c r="E551" s="3" t="s">
        <v>634</v>
      </c>
      <c r="F551" s="3" t="s">
        <v>10</v>
      </c>
      <c r="G551" s="57" t="s">
        <v>685</v>
      </c>
      <c r="H551" s="57">
        <v>184.19</v>
      </c>
      <c r="I551" s="57">
        <v>132</v>
      </c>
      <c r="J551" s="57">
        <v>24407</v>
      </c>
      <c r="K551" s="57">
        <v>184.9</v>
      </c>
      <c r="L551" s="76">
        <v>184.9</v>
      </c>
      <c r="M551" s="4">
        <f>IF(AND(L551&lt;&gt;"",L551&lt;&gt;0),IF(L551&gt;=210,0,IF(L551&lt;153,40,ROUND(((ROUNDUP((210-L551),0))*0.7),0))),"")</f>
        <v>18</v>
      </c>
      <c r="N551" s="9" t="str">
        <f>IF(A551="LE","",IF(F551="H",IF(L551&gt;=0,IF(L551&gt;=190,"HA",IF(L551&gt;=178,"HB","HC")),""),IF(F551="D",IF(L551&gt;=20,IF(L551&gt;=170,"DA","DB"),""))))</f>
        <v>HB</v>
      </c>
      <c r="O551" s="17"/>
      <c r="P551" s="53"/>
      <c r="Q551" s="51"/>
      <c r="R551"/>
      <c r="S551" s="51"/>
    </row>
    <row r="552" spans="1:27" x14ac:dyDescent="0.55000000000000004">
      <c r="A552" s="56">
        <v>749</v>
      </c>
      <c r="B552" s="29" t="s">
        <v>723</v>
      </c>
      <c r="C552" s="26" t="s">
        <v>445</v>
      </c>
      <c r="D552" s="3" t="s">
        <v>8</v>
      </c>
      <c r="E552" s="3" t="s">
        <v>634</v>
      </c>
      <c r="F552" s="3" t="s">
        <v>10</v>
      </c>
      <c r="G552" s="57" t="s">
        <v>857</v>
      </c>
      <c r="H552" s="12">
        <v>0</v>
      </c>
      <c r="I552" s="57">
        <v>14</v>
      </c>
      <c r="J552" s="57">
        <v>2536</v>
      </c>
      <c r="K552" s="57">
        <v>181.14</v>
      </c>
      <c r="L552" s="21">
        <v>0</v>
      </c>
      <c r="M552" s="4">
        <v>0</v>
      </c>
      <c r="N552" s="9"/>
      <c r="O552" s="17"/>
      <c r="P552" s="53"/>
      <c r="Q552" s="51"/>
      <c r="R552"/>
      <c r="S552" s="51"/>
    </row>
    <row r="553" spans="1:27" x14ac:dyDescent="0.55000000000000004">
      <c r="A553" s="56">
        <v>620</v>
      </c>
      <c r="B553" s="29" t="s">
        <v>59</v>
      </c>
      <c r="C553" s="26" t="s">
        <v>291</v>
      </c>
      <c r="D553" s="3" t="s">
        <v>8</v>
      </c>
      <c r="E553" s="3" t="s">
        <v>634</v>
      </c>
      <c r="F553" s="3" t="s">
        <v>18</v>
      </c>
      <c r="G553" s="57" t="s">
        <v>658</v>
      </c>
      <c r="H553" s="57">
        <v>160.4</v>
      </c>
      <c r="I553" s="57">
        <v>165</v>
      </c>
      <c r="J553" s="57">
        <v>26385</v>
      </c>
      <c r="K553" s="57">
        <v>159.91</v>
      </c>
      <c r="L553" s="76">
        <v>159.91</v>
      </c>
      <c r="M553" s="4">
        <f>IF(AND(L553&lt;&gt;"",L553&lt;&gt;0),IF(L553&gt;=210,0,IF(L553&lt;153,40,ROUND(((ROUNDUP((210-L553),0))*0.7),0))),"")</f>
        <v>36</v>
      </c>
      <c r="N553" s="9" t="str">
        <f>IF(A553="LE","",IF(F553="H",IF(L553&gt;=0,IF(L553&gt;=190,"HA",IF(L553&gt;=178,"HB","HC")),""),IF(F553="D",IF(L553&gt;=20,IF(L553&gt;=170,"DA","DB"),""))))</f>
        <v>DB</v>
      </c>
      <c r="O553" s="17"/>
      <c r="P553" s="53"/>
      <c r="Q553" s="51"/>
      <c r="R553" s="54"/>
      <c r="S553" s="46"/>
      <c r="T553" s="46"/>
      <c r="U553" s="46"/>
      <c r="V553" s="46"/>
      <c r="W553" s="46"/>
      <c r="X553" s="46"/>
      <c r="Y553" s="46"/>
      <c r="Z553" s="46"/>
      <c r="AA553" s="46"/>
    </row>
    <row r="554" spans="1:27" x14ac:dyDescent="0.55000000000000004">
      <c r="A554" s="56">
        <v>2461</v>
      </c>
      <c r="B554" s="32" t="s">
        <v>328</v>
      </c>
      <c r="C554" s="26" t="s">
        <v>746</v>
      </c>
      <c r="D554" s="10" t="s">
        <v>8</v>
      </c>
      <c r="E554" s="3" t="s">
        <v>634</v>
      </c>
      <c r="F554" s="3" t="s">
        <v>18</v>
      </c>
      <c r="G554" s="57" t="s">
        <v>975</v>
      </c>
      <c r="H554" s="57">
        <v>188.86</v>
      </c>
      <c r="I554" s="57">
        <v>114</v>
      </c>
      <c r="J554" s="57">
        <v>21397</v>
      </c>
      <c r="K554" s="57">
        <v>187.69</v>
      </c>
      <c r="L554" s="76">
        <v>187.69</v>
      </c>
      <c r="M554" s="4">
        <f>IF(AND(L554&lt;&gt;"",L554&lt;&gt;0),IF(L554&gt;=210,0,IF(L554&lt;153,40,ROUND(((ROUNDUP((210-L554),0))*0.7),0))),"")</f>
        <v>16</v>
      </c>
      <c r="N554" s="9" t="str">
        <f>IF(A554="LE","",IF(F554="H",IF(L554&gt;=0,IF(L554&gt;=190,"HA",IF(L554&gt;=178,"HB","HC")),""),IF(F554="D",IF(L554&gt;=20,IF(L554&gt;=170,"DA","DB"),""))))</f>
        <v>DA</v>
      </c>
      <c r="O554" s="17"/>
      <c r="P554" s="53"/>
      <c r="Q554" s="51"/>
      <c r="R554"/>
      <c r="S554" s="51"/>
    </row>
    <row r="555" spans="1:27" x14ac:dyDescent="0.55000000000000004">
      <c r="A555" s="56">
        <v>1314</v>
      </c>
      <c r="B555" s="29" t="s">
        <v>359</v>
      </c>
      <c r="C555" s="26" t="s">
        <v>449</v>
      </c>
      <c r="D555" s="3" t="s">
        <v>8</v>
      </c>
      <c r="E555" s="3" t="s">
        <v>634</v>
      </c>
      <c r="F555" s="3" t="s">
        <v>10</v>
      </c>
      <c r="G555" s="57" t="s">
        <v>650</v>
      </c>
      <c r="H555" s="57">
        <v>200.59</v>
      </c>
      <c r="I555" s="57">
        <v>263</v>
      </c>
      <c r="J555" s="57">
        <v>52676</v>
      </c>
      <c r="K555" s="57">
        <v>200.29</v>
      </c>
      <c r="L555" s="76">
        <v>200.29</v>
      </c>
      <c r="M555" s="4">
        <f>IF(AND(L555&lt;&gt;"",L555&lt;&gt;0),IF(L555&gt;=210,0,IF(L555&lt;153,40,ROUND(((ROUNDUP((210-L555),0))*0.7),0))),"")</f>
        <v>7</v>
      </c>
      <c r="N555" s="9" t="str">
        <f>IF(A555="LE","",IF(F555="H",IF(L555&gt;=0,IF(L555&gt;=190,"HA",IF(L555&gt;=178,"HB","HC")),""),IF(F555="D",IF(L555&gt;=20,IF(L555&gt;=170,"DA","DB"),""))))</f>
        <v>HA</v>
      </c>
      <c r="O555" s="17"/>
      <c r="P555" s="53"/>
      <c r="Q555" s="51"/>
    </row>
    <row r="556" spans="1:27" x14ac:dyDescent="0.55000000000000004">
      <c r="A556" s="56">
        <v>1350</v>
      </c>
      <c r="B556" s="29" t="s">
        <v>359</v>
      </c>
      <c r="C556" s="26" t="s">
        <v>17</v>
      </c>
      <c r="D556" s="3" t="s">
        <v>8</v>
      </c>
      <c r="E556" s="3" t="s">
        <v>634</v>
      </c>
      <c r="F556" s="3" t="s">
        <v>10</v>
      </c>
      <c r="G556" s="57" t="s">
        <v>658</v>
      </c>
      <c r="H556" s="57">
        <v>176.24</v>
      </c>
      <c r="I556" s="57">
        <v>219</v>
      </c>
      <c r="J556" s="57">
        <v>39059</v>
      </c>
      <c r="K556" s="57">
        <v>178.35</v>
      </c>
      <c r="L556" s="76">
        <v>178.35</v>
      </c>
      <c r="M556" s="4">
        <f>IF(AND(L556&lt;&gt;"",L556&lt;&gt;0),IF(L556&gt;=210,0,IF(L556&lt;153,40,ROUND(((ROUNDUP((210-L556),0))*0.7),0))),"")</f>
        <v>22</v>
      </c>
      <c r="N556" s="9" t="str">
        <f>IF(A556="LE","",IF(F556="H",IF(L556&gt;=0,IF(L556&gt;=190,"HA",IF(L556&gt;=178,"HB","HC")),""),IF(F556="D",IF(L556&gt;=20,IF(L556&gt;=170,"DA","DB"),""))))</f>
        <v>HB</v>
      </c>
      <c r="O556" s="17"/>
      <c r="P556" s="53"/>
      <c r="Q556" s="51"/>
    </row>
    <row r="557" spans="1:27" x14ac:dyDescent="0.55000000000000004">
      <c r="A557" s="56">
        <v>770</v>
      </c>
      <c r="B557" s="29" t="s">
        <v>767</v>
      </c>
      <c r="C557" s="26" t="s">
        <v>292</v>
      </c>
      <c r="D557" s="3" t="s">
        <v>8</v>
      </c>
      <c r="E557" s="3" t="s">
        <v>634</v>
      </c>
      <c r="F557" s="3" t="s">
        <v>10</v>
      </c>
      <c r="G557" s="57" t="s">
        <v>768</v>
      </c>
      <c r="H557" s="12">
        <v>0</v>
      </c>
      <c r="I557" s="57">
        <v>0</v>
      </c>
      <c r="J557" s="57">
        <v>0</v>
      </c>
      <c r="K557" s="57">
        <v>0</v>
      </c>
      <c r="L557" s="21">
        <v>0</v>
      </c>
      <c r="M557" s="4">
        <v>0</v>
      </c>
      <c r="N557" s="9"/>
      <c r="O557" s="17"/>
      <c r="P557" s="53"/>
      <c r="Q557" s="51"/>
    </row>
    <row r="558" spans="1:27" x14ac:dyDescent="0.55000000000000004">
      <c r="A558" s="58">
        <v>2988</v>
      </c>
      <c r="B558" s="78" t="s">
        <v>963</v>
      </c>
      <c r="C558" s="78" t="s">
        <v>360</v>
      </c>
      <c r="D558" s="57" t="s">
        <v>61</v>
      </c>
      <c r="E558" s="57" t="s">
        <v>634</v>
      </c>
      <c r="F558" s="57" t="s">
        <v>10</v>
      </c>
      <c r="G558" s="57" t="s">
        <v>36</v>
      </c>
      <c r="H558" s="12">
        <v>0</v>
      </c>
      <c r="I558" s="57">
        <v>15</v>
      </c>
      <c r="J558" s="57">
        <v>3389</v>
      </c>
      <c r="K558" s="57">
        <v>225.93</v>
      </c>
      <c r="L558" s="21">
        <v>0</v>
      </c>
      <c r="M558" s="4">
        <v>0</v>
      </c>
      <c r="N558" s="61"/>
      <c r="O558" s="17"/>
      <c r="P558" s="53"/>
      <c r="Q558" s="51"/>
    </row>
    <row r="559" spans="1:27" x14ac:dyDescent="0.55000000000000004">
      <c r="A559" s="56">
        <v>1308</v>
      </c>
      <c r="B559" s="29" t="s">
        <v>724</v>
      </c>
      <c r="C559" s="26" t="s">
        <v>576</v>
      </c>
      <c r="D559" s="3" t="s">
        <v>8</v>
      </c>
      <c r="E559" s="3" t="s">
        <v>634</v>
      </c>
      <c r="F559" s="3" t="s">
        <v>10</v>
      </c>
      <c r="G559" s="57" t="s">
        <v>650</v>
      </c>
      <c r="H559" s="57">
        <v>177.46</v>
      </c>
      <c r="I559" s="57">
        <v>98</v>
      </c>
      <c r="J559" s="57">
        <v>17651</v>
      </c>
      <c r="K559" s="57">
        <v>180.11</v>
      </c>
      <c r="L559" s="76">
        <v>180.11</v>
      </c>
      <c r="M559" s="4">
        <f>IF(AND(L559&lt;&gt;"",L559&lt;&gt;0),IF(L559&gt;=210,0,IF(L559&lt;153,40,ROUND(((ROUNDUP((210-L559),0))*0.7),0))),"")</f>
        <v>21</v>
      </c>
      <c r="N559" s="9" t="str">
        <f>IF(A559="LE","",IF(F559="H",IF(L559&gt;=0,IF(L559&gt;=190,"HA",IF(L559&gt;=178,"HB","HC")),""),IF(F559="D",IF(L559&gt;=20,IF(L559&gt;=170,"DA","DB"),""))))</f>
        <v>HB</v>
      </c>
      <c r="O559" s="17"/>
      <c r="P559" s="53"/>
      <c r="Q559" s="51"/>
    </row>
    <row r="560" spans="1:27" x14ac:dyDescent="0.55000000000000004">
      <c r="A560" s="56">
        <v>797</v>
      </c>
      <c r="B560" s="29" t="s">
        <v>655</v>
      </c>
      <c r="C560" s="26" t="s">
        <v>656</v>
      </c>
      <c r="D560" s="3" t="s">
        <v>8</v>
      </c>
      <c r="E560" s="3" t="s">
        <v>634</v>
      </c>
      <c r="F560" s="3" t="s">
        <v>10</v>
      </c>
      <c r="G560" s="57" t="s">
        <v>653</v>
      </c>
      <c r="H560" s="12">
        <v>0</v>
      </c>
      <c r="I560" s="57">
        <v>0</v>
      </c>
      <c r="J560" s="57">
        <v>0</v>
      </c>
      <c r="K560" s="57">
        <v>0</v>
      </c>
      <c r="L560" s="21">
        <v>0</v>
      </c>
      <c r="M560" s="4">
        <v>0</v>
      </c>
      <c r="N560" s="9"/>
      <c r="O560" s="17"/>
      <c r="P560" s="53"/>
      <c r="Q560" s="51"/>
    </row>
    <row r="561" spans="1:17" x14ac:dyDescent="0.55000000000000004">
      <c r="A561" s="56">
        <v>2703</v>
      </c>
      <c r="B561" s="29" t="s">
        <v>750</v>
      </c>
      <c r="C561" s="26" t="s">
        <v>815</v>
      </c>
      <c r="D561" s="10" t="s">
        <v>61</v>
      </c>
      <c r="E561" s="3" t="s">
        <v>634</v>
      </c>
      <c r="F561" s="3" t="s">
        <v>18</v>
      </c>
      <c r="G561" s="57" t="s">
        <v>958</v>
      </c>
      <c r="H561" s="57">
        <v>152.44</v>
      </c>
      <c r="I561" s="57">
        <v>73</v>
      </c>
      <c r="J561" s="57">
        <v>11131</v>
      </c>
      <c r="K561" s="57">
        <v>152.47999999999999</v>
      </c>
      <c r="L561" s="76">
        <v>152.47999999999999</v>
      </c>
      <c r="M561" s="4">
        <f>IF(AND(L561&lt;&gt;"",L561&lt;&gt;0),IF(L561&gt;=210,0,IF(L561&lt;153,40,ROUND(((ROUNDUP((210-L561),0))*0.7),0))),"")</f>
        <v>40</v>
      </c>
      <c r="N561" s="9" t="str">
        <f>IF(A561="LE","",IF(F561="H",IF(L561&gt;=0,IF(L561&gt;=190,"HA",IF(L561&gt;=178,"HB","HC")),""),IF(F561="D",IF(L561&gt;=20,IF(L561&gt;=170,"DA","DB"),""))))</f>
        <v>DB</v>
      </c>
      <c r="O561" s="17"/>
      <c r="P561" s="53"/>
      <c r="Q561" s="51"/>
    </row>
    <row r="562" spans="1:17" x14ac:dyDescent="0.55000000000000004">
      <c r="A562" s="56">
        <v>2704</v>
      </c>
      <c r="B562" s="29" t="s">
        <v>750</v>
      </c>
      <c r="C562" s="26" t="s">
        <v>751</v>
      </c>
      <c r="D562" s="10" t="s">
        <v>61</v>
      </c>
      <c r="E562" s="3" t="s">
        <v>634</v>
      </c>
      <c r="F562" s="3" t="s">
        <v>10</v>
      </c>
      <c r="G562" s="57" t="s">
        <v>644</v>
      </c>
      <c r="H562" s="57">
        <v>175.24</v>
      </c>
      <c r="I562" s="57">
        <v>280</v>
      </c>
      <c r="J562" s="57">
        <v>49832</v>
      </c>
      <c r="K562" s="57">
        <v>177.97</v>
      </c>
      <c r="L562" s="76">
        <v>177.97</v>
      </c>
      <c r="M562" s="4">
        <f>IF(AND(L562&lt;&gt;"",L562&lt;&gt;0),IF(L562&gt;=210,0,IF(L562&lt;153,40,ROUND(((ROUNDUP((210-L562),0))*0.7),0))),"")</f>
        <v>23</v>
      </c>
      <c r="N562" s="9" t="str">
        <f>IF(A562="LE","",IF(F562="H",IF(L562&gt;=0,IF(L562&gt;=190,"HA",IF(L562&gt;=178,"HB","HC")),""),IF(F562="D",IF(L562&gt;=20,IF(L562&gt;=170,"DA","DB"),""))))</f>
        <v>HC</v>
      </c>
      <c r="O562" s="17"/>
      <c r="P562" s="53"/>
      <c r="Q562" s="51"/>
    </row>
    <row r="563" spans="1:17" x14ac:dyDescent="0.55000000000000004">
      <c r="A563" s="56">
        <v>2638</v>
      </c>
      <c r="B563" s="29" t="s">
        <v>778</v>
      </c>
      <c r="C563" s="26" t="s">
        <v>408</v>
      </c>
      <c r="D563" s="10" t="s">
        <v>8</v>
      </c>
      <c r="E563" s="3" t="s">
        <v>634</v>
      </c>
      <c r="F563" s="3" t="s">
        <v>10</v>
      </c>
      <c r="G563" s="57" t="s">
        <v>36</v>
      </c>
      <c r="H563" s="12">
        <v>0</v>
      </c>
      <c r="I563" s="57">
        <v>6</v>
      </c>
      <c r="J563" s="57">
        <v>1006</v>
      </c>
      <c r="K563" s="57">
        <v>167.67</v>
      </c>
      <c r="L563" s="21">
        <v>0</v>
      </c>
      <c r="M563" s="4">
        <v>0</v>
      </c>
      <c r="N563" s="9"/>
      <c r="O563" s="17"/>
      <c r="P563" s="53"/>
      <c r="Q563" s="51"/>
    </row>
    <row r="564" spans="1:17" x14ac:dyDescent="0.55000000000000004">
      <c r="A564" s="62">
        <v>2120</v>
      </c>
      <c r="B564" s="13" t="s">
        <v>829</v>
      </c>
      <c r="C564" s="11" t="s">
        <v>7</v>
      </c>
      <c r="D564" s="10" t="s">
        <v>8</v>
      </c>
      <c r="E564" s="3" t="s">
        <v>634</v>
      </c>
      <c r="F564" s="3" t="s">
        <v>10</v>
      </c>
      <c r="G564" s="57" t="s">
        <v>830</v>
      </c>
      <c r="H564" s="57">
        <v>184.52</v>
      </c>
      <c r="I564" s="57">
        <v>91</v>
      </c>
      <c r="J564" s="57">
        <v>16681</v>
      </c>
      <c r="K564" s="57">
        <v>183.31</v>
      </c>
      <c r="L564" s="76">
        <v>183.31</v>
      </c>
      <c r="M564" s="4">
        <f>IF(AND(L564&lt;&gt;"",L564&lt;&gt;0),IF(L564&gt;=210,0,IF(L564&lt;153,40,ROUND(((ROUNDUP((210-L564),0))*0.7),0))),"")</f>
        <v>19</v>
      </c>
      <c r="N564" s="9" t="str">
        <f>IF(A564="LE","",IF(F564="H",IF(L564&gt;=0,IF(L564&gt;=190,"HA",IF(L564&gt;=178,"HB","HC")),""),IF(F564="D",IF(L564&gt;=20,IF(L564&gt;=170,"DA","DB"),""))))</f>
        <v>HB</v>
      </c>
      <c r="O564" s="17"/>
      <c r="P564" s="53"/>
      <c r="Q564" s="51"/>
    </row>
    <row r="565" spans="1:17" x14ac:dyDescent="0.55000000000000004">
      <c r="A565" s="64">
        <v>2838</v>
      </c>
      <c r="B565" s="65" t="s">
        <v>709</v>
      </c>
      <c r="C565" s="65" t="s">
        <v>576</v>
      </c>
      <c r="D565" s="59" t="s">
        <v>61</v>
      </c>
      <c r="E565" s="59" t="s">
        <v>634</v>
      </c>
      <c r="F565" s="59" t="s">
        <v>10</v>
      </c>
      <c r="G565" s="57" t="s">
        <v>36</v>
      </c>
      <c r="H565" s="12">
        <v>0</v>
      </c>
      <c r="I565" s="57">
        <v>8</v>
      </c>
      <c r="J565" s="57">
        <v>1291</v>
      </c>
      <c r="K565" s="57">
        <v>161.38</v>
      </c>
      <c r="L565" s="21">
        <v>0</v>
      </c>
      <c r="M565" s="4">
        <v>0</v>
      </c>
      <c r="N565" s="9"/>
      <c r="O565" s="17"/>
      <c r="P565" s="53"/>
      <c r="Q565" s="51"/>
    </row>
    <row r="566" spans="1:17" x14ac:dyDescent="0.55000000000000004">
      <c r="A566" s="58">
        <v>2947</v>
      </c>
      <c r="B566" s="28" t="s">
        <v>709</v>
      </c>
      <c r="C566" s="28" t="s">
        <v>906</v>
      </c>
      <c r="D566" s="69" t="s">
        <v>61</v>
      </c>
      <c r="E566" s="69" t="s">
        <v>634</v>
      </c>
      <c r="F566" s="57" t="s">
        <v>10</v>
      </c>
      <c r="G566" s="57" t="s">
        <v>36</v>
      </c>
      <c r="H566" s="12">
        <v>0</v>
      </c>
      <c r="I566" s="57">
        <v>8</v>
      </c>
      <c r="J566" s="57">
        <v>1428</v>
      </c>
      <c r="K566" s="57">
        <v>178.5</v>
      </c>
      <c r="L566" s="21">
        <v>0</v>
      </c>
      <c r="M566" s="4">
        <v>0</v>
      </c>
      <c r="N566" s="61"/>
      <c r="O566" s="17"/>
      <c r="P566" s="53"/>
      <c r="Q566" s="51"/>
    </row>
    <row r="567" spans="1:17" x14ac:dyDescent="0.55000000000000004">
      <c r="A567" s="56">
        <v>2702</v>
      </c>
      <c r="B567" s="29" t="s">
        <v>897</v>
      </c>
      <c r="C567" s="26" t="s">
        <v>761</v>
      </c>
      <c r="D567" s="10" t="s">
        <v>61</v>
      </c>
      <c r="E567" s="3" t="s">
        <v>634</v>
      </c>
      <c r="F567" s="3" t="s">
        <v>18</v>
      </c>
      <c r="G567" s="57" t="s">
        <v>685</v>
      </c>
      <c r="H567" s="57">
        <v>172</v>
      </c>
      <c r="I567" s="57">
        <v>26</v>
      </c>
      <c r="J567" s="57">
        <v>4428</v>
      </c>
      <c r="K567" s="57">
        <v>170.31</v>
      </c>
      <c r="L567" s="76">
        <v>170.31</v>
      </c>
      <c r="M567" s="4">
        <f>IF(AND(L567&lt;&gt;"",L567&lt;&gt;0),IF(L567&gt;=210,0,IF(L567&lt;153,40,ROUND(((ROUNDUP((210-L567),0))*0.7),0))),"")</f>
        <v>28</v>
      </c>
      <c r="N567" s="9" t="str">
        <f>IF(A567="LE","",IF(F567="H",IF(L567&gt;=0,IF(L567&gt;=190,"HA",IF(L567&gt;=178,"HB","HC")),""),IF(F567="D",IF(L567&gt;=20,IF(L567&gt;=170,"DA","DB"),""))))</f>
        <v>DA</v>
      </c>
      <c r="O567" s="17"/>
      <c r="P567" s="53"/>
      <c r="Q567" s="51"/>
    </row>
    <row r="568" spans="1:17" x14ac:dyDescent="0.55000000000000004">
      <c r="A568" s="56">
        <v>2331</v>
      </c>
      <c r="B568" s="29" t="s">
        <v>727</v>
      </c>
      <c r="C568" s="26" t="s">
        <v>728</v>
      </c>
      <c r="D568" s="3" t="s">
        <v>8</v>
      </c>
      <c r="E568" s="3" t="s">
        <v>634</v>
      </c>
      <c r="F568" s="3" t="s">
        <v>10</v>
      </c>
      <c r="G568" s="57" t="s">
        <v>653</v>
      </c>
      <c r="H568" s="57">
        <v>186.24</v>
      </c>
      <c r="I568" s="57">
        <v>101</v>
      </c>
      <c r="J568" s="57">
        <v>18992</v>
      </c>
      <c r="K568" s="57">
        <v>188.04</v>
      </c>
      <c r="L568" s="76">
        <v>188.04</v>
      </c>
      <c r="M568" s="4">
        <f>IF(AND(L568&lt;&gt;"",L568&lt;&gt;0),IF(L568&gt;=210,0,IF(L568&lt;153,40,ROUND(((ROUNDUP((210-L568),0))*0.7),0))),"")</f>
        <v>15</v>
      </c>
      <c r="N568" s="9" t="str">
        <f>IF(A568="LE","",IF(F568="H",IF(L568&gt;=0,IF(L568&gt;=190,"HA",IF(L568&gt;=178,"HB","HC")),""),IF(F568="D",IF(L568&gt;=20,IF(L568&gt;=170,"DA","DB"),""))))</f>
        <v>HB</v>
      </c>
      <c r="O568" s="17"/>
      <c r="P568" s="53"/>
      <c r="Q568" s="51"/>
    </row>
    <row r="569" spans="1:17" x14ac:dyDescent="0.55000000000000004">
      <c r="A569" s="56">
        <v>1791</v>
      </c>
      <c r="B569" s="29" t="s">
        <v>714</v>
      </c>
      <c r="C569" s="26" t="s">
        <v>715</v>
      </c>
      <c r="D569" s="10" t="s">
        <v>8</v>
      </c>
      <c r="E569" s="3" t="s">
        <v>634</v>
      </c>
      <c r="F569" s="3" t="s">
        <v>10</v>
      </c>
      <c r="G569" s="57" t="s">
        <v>36</v>
      </c>
      <c r="H569" s="57">
        <v>198.25</v>
      </c>
      <c r="I569" s="57">
        <v>47</v>
      </c>
      <c r="J569" s="57">
        <v>9330</v>
      </c>
      <c r="K569" s="57">
        <v>198.51</v>
      </c>
      <c r="L569" s="76">
        <v>198.51</v>
      </c>
      <c r="M569" s="4">
        <f>IF(AND(L569&lt;&gt;"",L569&lt;&gt;0),IF(L569&gt;=210,0,IF(L569&lt;153,40,ROUND(((ROUNDUP((210-L569),0))*0.7),0))),"")</f>
        <v>8</v>
      </c>
      <c r="N569" s="9" t="str">
        <f>IF(A569="LE","",IF(F569="H",IF(L569&gt;=0,IF(L569&gt;=190,"HA",IF(L569&gt;=178,"HB","HC")),""),IF(F569="D",IF(L569&gt;=20,IF(L569&gt;=170,"DA","DB"),""))))</f>
        <v>HA</v>
      </c>
      <c r="O569" s="17"/>
      <c r="P569" s="53"/>
      <c r="Q569" s="51"/>
    </row>
    <row r="570" spans="1:17" x14ac:dyDescent="0.55000000000000004">
      <c r="A570" s="56">
        <v>1592</v>
      </c>
      <c r="B570" s="29" t="s">
        <v>223</v>
      </c>
      <c r="C570" s="26" t="s">
        <v>796</v>
      </c>
      <c r="D570" s="10" t="s">
        <v>8</v>
      </c>
      <c r="E570" s="3" t="s">
        <v>634</v>
      </c>
      <c r="F570" s="3" t="s">
        <v>10</v>
      </c>
      <c r="G570" s="57" t="s">
        <v>639</v>
      </c>
      <c r="H570" s="57">
        <v>160.18</v>
      </c>
      <c r="I570" s="57">
        <v>65</v>
      </c>
      <c r="J570" s="57">
        <v>10412</v>
      </c>
      <c r="K570" s="57">
        <v>160.18</v>
      </c>
      <c r="L570" s="76">
        <v>160.18</v>
      </c>
      <c r="M570" s="4">
        <f>IF(AND(L570&lt;&gt;"",L570&lt;&gt;0),IF(L570&gt;=210,0,IF(L570&lt;153,40,ROUND(((ROUNDUP((210-L570),0))*0.7),0))),"")</f>
        <v>35</v>
      </c>
      <c r="N570" s="9" t="str">
        <f>IF(A570="LE","",IF(F570="H",IF(L570&gt;=0,IF(L570&gt;=190,"HA",IF(L570&gt;=178,"HB","HC")),""),IF(F570="D",IF(L570&gt;=20,IF(L570&gt;=170,"DA","DB"),""))))</f>
        <v>HC</v>
      </c>
      <c r="O570" s="17"/>
      <c r="P570" s="53"/>
      <c r="Q570" s="51"/>
    </row>
    <row r="571" spans="1:17" x14ac:dyDescent="0.55000000000000004">
      <c r="A571" s="56">
        <v>848</v>
      </c>
      <c r="B571" s="29" t="s">
        <v>713</v>
      </c>
      <c r="C571" s="26" t="s">
        <v>34</v>
      </c>
      <c r="D571" s="3" t="s">
        <v>8</v>
      </c>
      <c r="E571" s="3" t="s">
        <v>634</v>
      </c>
      <c r="F571" s="3" t="s">
        <v>10</v>
      </c>
      <c r="G571" s="57" t="s">
        <v>641</v>
      </c>
      <c r="H571" s="57">
        <v>193.18</v>
      </c>
      <c r="I571" s="57">
        <v>218</v>
      </c>
      <c r="J571" s="57">
        <v>43199</v>
      </c>
      <c r="K571" s="57">
        <v>198.16</v>
      </c>
      <c r="L571" s="76">
        <v>198.16</v>
      </c>
      <c r="M571" s="4">
        <f>IF(AND(L571&lt;&gt;"",L571&lt;&gt;0),IF(L571&gt;=210,0,IF(L571&lt;153,40,ROUND(((ROUNDUP((210-L571),0))*0.7),0))),"")</f>
        <v>8</v>
      </c>
      <c r="N571" s="9" t="str">
        <f>IF(A571="LE","",IF(F571="H",IF(L571&gt;=0,IF(L571&gt;=190,"HA",IF(L571&gt;=178,"HB","HC")),""),IF(F571="D",IF(L571&gt;=20,IF(L571&gt;=170,"DA","DB"),""))))</f>
        <v>HA</v>
      </c>
      <c r="O571" s="17"/>
      <c r="P571" s="53"/>
      <c r="Q571" s="51"/>
    </row>
    <row r="572" spans="1:17" x14ac:dyDescent="0.55000000000000004">
      <c r="A572" s="56">
        <v>1704</v>
      </c>
      <c r="B572" s="29" t="s">
        <v>661</v>
      </c>
      <c r="C572" s="26" t="s">
        <v>56</v>
      </c>
      <c r="D572" s="10" t="s">
        <v>662</v>
      </c>
      <c r="E572" s="3" t="s">
        <v>634</v>
      </c>
      <c r="F572" s="3" t="s">
        <v>10</v>
      </c>
      <c r="G572" s="57" t="s">
        <v>653</v>
      </c>
      <c r="H572" s="12">
        <v>0</v>
      </c>
      <c r="I572" s="57">
        <v>0</v>
      </c>
      <c r="J572" s="57">
        <v>0</v>
      </c>
      <c r="K572" s="57">
        <v>0</v>
      </c>
      <c r="L572" s="21">
        <v>0</v>
      </c>
      <c r="M572" s="4">
        <v>0</v>
      </c>
      <c r="N572" s="9"/>
      <c r="O572" s="17"/>
      <c r="P572" s="53"/>
      <c r="Q572" s="51"/>
    </row>
    <row r="573" spans="1:17" x14ac:dyDescent="0.55000000000000004">
      <c r="A573" s="56">
        <v>864</v>
      </c>
      <c r="B573" s="29" t="s">
        <v>811</v>
      </c>
      <c r="C573" s="26" t="s">
        <v>119</v>
      </c>
      <c r="D573" s="3" t="s">
        <v>8</v>
      </c>
      <c r="E573" s="3" t="s">
        <v>634</v>
      </c>
      <c r="F573" s="3" t="s">
        <v>10</v>
      </c>
      <c r="G573" s="57" t="s">
        <v>644</v>
      </c>
      <c r="H573" s="57">
        <v>159.85</v>
      </c>
      <c r="I573" s="57">
        <v>72</v>
      </c>
      <c r="J573" s="57">
        <v>11972</v>
      </c>
      <c r="K573" s="57">
        <v>166.28</v>
      </c>
      <c r="L573" s="76">
        <v>166.28</v>
      </c>
      <c r="M573" s="4">
        <f>IF(AND(L573&lt;&gt;"",L573&lt;&gt;0),IF(L573&gt;=210,0,IF(L573&lt;153,40,ROUND(((ROUNDUP((210-L573),0))*0.7),0))),"")</f>
        <v>31</v>
      </c>
      <c r="N573" s="9" t="str">
        <f>IF(A573="LE","",IF(F573="H",IF(L573&gt;=0,IF(L573&gt;=190,"HA",IF(L573&gt;=178,"HB","HC")),""),IF(F573="D",IF(L573&gt;=20,IF(L573&gt;=170,"DA","DB"),""))))</f>
        <v>HC</v>
      </c>
      <c r="O573" s="17"/>
      <c r="P573" s="53"/>
      <c r="Q573" s="51"/>
    </row>
    <row r="574" spans="1:17" x14ac:dyDescent="0.55000000000000004">
      <c r="A574" s="64">
        <v>2862</v>
      </c>
      <c r="B574" s="65" t="s">
        <v>691</v>
      </c>
      <c r="C574" s="65" t="s">
        <v>692</v>
      </c>
      <c r="D574" s="59" t="s">
        <v>8</v>
      </c>
      <c r="E574" s="59" t="s">
        <v>634</v>
      </c>
      <c r="F574" s="59" t="s">
        <v>10</v>
      </c>
      <c r="G574" s="57" t="s">
        <v>675</v>
      </c>
      <c r="H574" s="12">
        <v>0</v>
      </c>
      <c r="I574" s="57">
        <v>0</v>
      </c>
      <c r="J574" s="57">
        <v>0</v>
      </c>
      <c r="K574" s="57">
        <v>0</v>
      </c>
      <c r="L574" s="21">
        <v>0</v>
      </c>
      <c r="M574" s="4">
        <v>0</v>
      </c>
      <c r="N574" s="9"/>
      <c r="O574" s="17"/>
      <c r="P574" s="53"/>
      <c r="Q574" s="51"/>
    </row>
    <row r="575" spans="1:17" x14ac:dyDescent="0.55000000000000004">
      <c r="A575" s="58">
        <v>2925</v>
      </c>
      <c r="B575" s="28" t="s">
        <v>861</v>
      </c>
      <c r="C575" s="28" t="s">
        <v>814</v>
      </c>
      <c r="D575" s="68" t="s">
        <v>61</v>
      </c>
      <c r="E575" s="12" t="s">
        <v>634</v>
      </c>
      <c r="F575" s="12" t="s">
        <v>10</v>
      </c>
      <c r="G575" s="57" t="s">
        <v>975</v>
      </c>
      <c r="H575" s="57">
        <v>185.33</v>
      </c>
      <c r="I575" s="57">
        <v>36</v>
      </c>
      <c r="J575" s="57">
        <v>6672</v>
      </c>
      <c r="K575" s="57">
        <v>185.33</v>
      </c>
      <c r="L575" s="76">
        <v>185.33</v>
      </c>
      <c r="M575" s="4">
        <f>IF(AND(L575&lt;&gt;"",L575&lt;&gt;0),IF(L575&gt;=210,0,IF(L575&lt;153,40,ROUND(((ROUNDUP((210-L575),0))*0.7),0))),"")</f>
        <v>18</v>
      </c>
      <c r="N575" s="9" t="str">
        <f>IF(A575="LE","",IF(F575="H",IF(L575&gt;=0,IF(L575&gt;=190,"HA",IF(L575&gt;=178,"HB","HC")),""),IF(F575="D",IF(L575&gt;=20,IF(L575&gt;=170,"DA","DB"),""))))</f>
        <v>HB</v>
      </c>
      <c r="O575" s="17"/>
      <c r="P575" s="53"/>
      <c r="Q575" s="51"/>
    </row>
    <row r="576" spans="1:17" x14ac:dyDescent="0.55000000000000004">
      <c r="A576" s="56">
        <v>902</v>
      </c>
      <c r="B576" s="29" t="s">
        <v>733</v>
      </c>
      <c r="C576" s="26" t="s">
        <v>679</v>
      </c>
      <c r="D576" s="3" t="s">
        <v>8</v>
      </c>
      <c r="E576" s="3" t="s">
        <v>634</v>
      </c>
      <c r="F576" s="3" t="s">
        <v>10</v>
      </c>
      <c r="G576" s="57" t="s">
        <v>650</v>
      </c>
      <c r="H576" s="57">
        <v>180.06</v>
      </c>
      <c r="I576" s="57">
        <v>64</v>
      </c>
      <c r="J576" s="57">
        <v>11341</v>
      </c>
      <c r="K576" s="57">
        <v>177.2</v>
      </c>
      <c r="L576" s="76">
        <v>177.2</v>
      </c>
      <c r="M576" s="4">
        <f>IF(AND(L576&lt;&gt;"",L576&lt;&gt;0),IF(L576&gt;=210,0,IF(L576&lt;153,40,ROUND(((ROUNDUP((210-L576),0))*0.7),0))),"")</f>
        <v>23</v>
      </c>
      <c r="N576" s="9" t="str">
        <f>IF(A576="LE","",IF(F576="H",IF(L576&gt;=0,IF(L576&gt;=190,"HA",IF(L576&gt;=178,"HB","HC")),""),IF(F576="D",IF(L576&gt;=20,IF(L576&gt;=170,"DA","DB"),""))))</f>
        <v>HC</v>
      </c>
      <c r="O576" s="17"/>
      <c r="P576" s="53"/>
      <c r="Q576" s="51"/>
    </row>
    <row r="577" spans="1:27" x14ac:dyDescent="0.55000000000000004">
      <c r="A577" s="56">
        <v>1348</v>
      </c>
      <c r="B577" s="25" t="s">
        <v>706</v>
      </c>
      <c r="C577" s="26" t="s">
        <v>707</v>
      </c>
      <c r="D577" s="3" t="s">
        <v>8</v>
      </c>
      <c r="E577" s="3" t="s">
        <v>634</v>
      </c>
      <c r="F577" s="59" t="s">
        <v>10</v>
      </c>
      <c r="G577" s="57" t="s">
        <v>36</v>
      </c>
      <c r="H577" s="57">
        <v>209.36</v>
      </c>
      <c r="I577" s="57">
        <v>192</v>
      </c>
      <c r="J577" s="57">
        <v>40017</v>
      </c>
      <c r="K577" s="57">
        <v>208.42</v>
      </c>
      <c r="L577" s="76">
        <v>208.42</v>
      </c>
      <c r="M577" s="4">
        <f>IF(AND(L577&lt;&gt;"",L577&lt;&gt;0),IF(L577&gt;=210,0,IF(L577&lt;153,40,ROUND(((ROUNDUP((210-L577),0))*0.7),0))),"")</f>
        <v>1</v>
      </c>
      <c r="N577" s="9" t="str">
        <f>IF(A577="LE","",IF(F577="H",IF(L577&gt;=0,IF(L577&gt;=190,"HA",IF(L577&gt;=178,"HB","HC")),""),IF(F577="D",IF(L577&gt;=20,IF(L577&gt;=170,"DA","DB"),""))))</f>
        <v>HA</v>
      </c>
      <c r="O577" s="17"/>
      <c r="P577" s="53"/>
      <c r="Q577" s="51"/>
    </row>
    <row r="578" spans="1:27" x14ac:dyDescent="0.55000000000000004">
      <c r="A578" s="56">
        <v>2906</v>
      </c>
      <c r="B578" s="13" t="s">
        <v>836</v>
      </c>
      <c r="C578" s="11" t="s">
        <v>438</v>
      </c>
      <c r="D578" s="3" t="s">
        <v>61</v>
      </c>
      <c r="E578" s="3" t="s">
        <v>634</v>
      </c>
      <c r="F578" s="12" t="s">
        <v>10</v>
      </c>
      <c r="G578" s="57" t="s">
        <v>36</v>
      </c>
      <c r="H578" s="57">
        <v>181.8</v>
      </c>
      <c r="I578" s="57">
        <v>137</v>
      </c>
      <c r="J578" s="57">
        <v>25036</v>
      </c>
      <c r="K578" s="57">
        <v>182.74</v>
      </c>
      <c r="L578" s="76">
        <v>182.74</v>
      </c>
      <c r="M578" s="4">
        <f>IF(AND(L578&lt;&gt;"",L578&lt;&gt;0),IF(L578&gt;=210,0,IF(L578&lt;153,40,ROUND(((ROUNDUP((210-L578),0))*0.7),0))),"")</f>
        <v>20</v>
      </c>
      <c r="N578" s="9" t="str">
        <f>IF(A578="LE","",IF(F578="H",IF(L578&gt;=0,IF(L578&gt;=190,"HA",IF(L578&gt;=178,"HB","HC")),""),IF(F578="D",IF(L578&gt;=20,IF(L578&gt;=170,"DA","DB"),""))))</f>
        <v>HB</v>
      </c>
      <c r="O578" s="17"/>
      <c r="P578" s="53"/>
      <c r="Q578" s="51"/>
    </row>
    <row r="579" spans="1:27" x14ac:dyDescent="0.55000000000000004">
      <c r="A579" s="56">
        <v>1965</v>
      </c>
      <c r="B579" s="25" t="s">
        <v>464</v>
      </c>
      <c r="C579" s="26" t="s">
        <v>17</v>
      </c>
      <c r="D579" s="10" t="s">
        <v>8</v>
      </c>
      <c r="E579" s="3" t="s">
        <v>634</v>
      </c>
      <c r="F579" s="3" t="s">
        <v>10</v>
      </c>
      <c r="G579" s="57" t="s">
        <v>36</v>
      </c>
      <c r="H579" s="12">
        <v>0</v>
      </c>
      <c r="I579" s="57">
        <v>6</v>
      </c>
      <c r="J579" s="57">
        <v>1001</v>
      </c>
      <c r="K579" s="57">
        <v>166.83</v>
      </c>
      <c r="L579" s="21">
        <v>0</v>
      </c>
      <c r="M579" s="4">
        <v>0</v>
      </c>
      <c r="N579" s="9"/>
      <c r="O579" s="17"/>
      <c r="P579" s="53"/>
      <c r="Q579" s="51"/>
    </row>
    <row r="580" spans="1:27" x14ac:dyDescent="0.55000000000000004">
      <c r="A580" s="56">
        <v>1924</v>
      </c>
      <c r="B580" s="29" t="s">
        <v>82</v>
      </c>
      <c r="C580" s="26" t="s">
        <v>664</v>
      </c>
      <c r="D580" s="10" t="s">
        <v>8</v>
      </c>
      <c r="E580" s="3" t="s">
        <v>634</v>
      </c>
      <c r="F580" s="3" t="s">
        <v>10</v>
      </c>
      <c r="G580" s="57" t="s">
        <v>36</v>
      </c>
      <c r="H580" s="12">
        <v>0</v>
      </c>
      <c r="I580" s="57">
        <v>0</v>
      </c>
      <c r="J580" s="57">
        <v>0</v>
      </c>
      <c r="K580" s="57">
        <v>0</v>
      </c>
      <c r="L580" s="21">
        <v>0</v>
      </c>
      <c r="M580" s="4">
        <v>0</v>
      </c>
      <c r="N580" s="9"/>
      <c r="O580" s="17"/>
      <c r="P580" s="53"/>
      <c r="Q580" s="51"/>
    </row>
    <row r="581" spans="1:27" x14ac:dyDescent="0.55000000000000004">
      <c r="A581" s="56">
        <v>1925</v>
      </c>
      <c r="B581" s="29" t="s">
        <v>82</v>
      </c>
      <c r="C581" s="26" t="s">
        <v>451</v>
      </c>
      <c r="D581" s="10" t="s">
        <v>8</v>
      </c>
      <c r="E581" s="3" t="s">
        <v>634</v>
      </c>
      <c r="F581" s="3" t="s">
        <v>18</v>
      </c>
      <c r="G581" s="57" t="s">
        <v>653</v>
      </c>
      <c r="H581" s="12">
        <v>0</v>
      </c>
      <c r="I581" s="57">
        <v>0</v>
      </c>
      <c r="J581" s="57">
        <v>0</v>
      </c>
      <c r="K581" s="57">
        <v>0</v>
      </c>
      <c r="L581" s="21">
        <v>0</v>
      </c>
      <c r="M581" s="4">
        <v>0</v>
      </c>
      <c r="N581" s="9"/>
      <c r="O581" s="17"/>
      <c r="P581" s="53"/>
      <c r="Q581" s="51"/>
    </row>
    <row r="582" spans="1:27" x14ac:dyDescent="0.55000000000000004">
      <c r="A582" s="56">
        <v>2046</v>
      </c>
      <c r="B582" s="29" t="s">
        <v>82</v>
      </c>
      <c r="C582" s="26" t="s">
        <v>27</v>
      </c>
      <c r="D582" s="10" t="s">
        <v>8</v>
      </c>
      <c r="E582" s="3" t="s">
        <v>634</v>
      </c>
      <c r="F582" s="3" t="s">
        <v>10</v>
      </c>
      <c r="G582" s="57" t="s">
        <v>644</v>
      </c>
      <c r="H582" s="12">
        <v>0</v>
      </c>
      <c r="I582" s="57">
        <v>0</v>
      </c>
      <c r="J582" s="57">
        <v>0</v>
      </c>
      <c r="K582" s="57">
        <v>0</v>
      </c>
      <c r="L582" s="21">
        <v>0</v>
      </c>
      <c r="M582" s="4">
        <v>0</v>
      </c>
      <c r="N582" s="9"/>
      <c r="P582" s="53"/>
      <c r="Q582" s="51"/>
    </row>
    <row r="583" spans="1:27" x14ac:dyDescent="0.55000000000000004">
      <c r="A583" s="56">
        <v>2647</v>
      </c>
      <c r="B583" s="29" t="s">
        <v>747</v>
      </c>
      <c r="C583" s="26" t="s">
        <v>748</v>
      </c>
      <c r="D583" s="10" t="s">
        <v>8</v>
      </c>
      <c r="E583" s="3" t="s">
        <v>634</v>
      </c>
      <c r="F583" s="3" t="s">
        <v>10</v>
      </c>
      <c r="G583" s="57" t="s">
        <v>653</v>
      </c>
      <c r="H583" s="57">
        <v>181.35</v>
      </c>
      <c r="I583" s="57">
        <v>238</v>
      </c>
      <c r="J583" s="57">
        <v>44203</v>
      </c>
      <c r="K583" s="57">
        <v>185.73</v>
      </c>
      <c r="L583" s="76">
        <v>185.73</v>
      </c>
      <c r="M583" s="4">
        <v>17</v>
      </c>
      <c r="N583" s="9" t="str">
        <f>IF(A583="LE","",IF(F583="H",IF(L583&gt;=0,IF(L583&gt;=190,"HA",IF(L583&gt;=178,"HB","HC")),""),IF(F583="D",IF(L583&gt;=20,IF(L583&gt;=170,"DA","DB"),""))))</f>
        <v>HB</v>
      </c>
      <c r="P583" s="53"/>
      <c r="Q583" s="51"/>
    </row>
    <row r="584" spans="1:27" x14ac:dyDescent="0.55000000000000004">
      <c r="A584" s="64">
        <v>2823</v>
      </c>
      <c r="B584" s="37" t="s">
        <v>686</v>
      </c>
      <c r="C584" s="37" t="s">
        <v>687</v>
      </c>
      <c r="D584" s="5" t="s">
        <v>8</v>
      </c>
      <c r="E584" s="5" t="s">
        <v>634</v>
      </c>
      <c r="F584" s="5" t="s">
        <v>10</v>
      </c>
      <c r="G584" s="57" t="s">
        <v>675</v>
      </c>
      <c r="H584" s="12">
        <v>0</v>
      </c>
      <c r="I584" s="57">
        <v>0</v>
      </c>
      <c r="J584" s="57">
        <v>0</v>
      </c>
      <c r="K584" s="57">
        <v>0</v>
      </c>
      <c r="L584" s="21">
        <v>0</v>
      </c>
      <c r="M584" s="4">
        <v>0</v>
      </c>
      <c r="N584" s="9"/>
      <c r="P584" s="53"/>
      <c r="Q584" s="51"/>
    </row>
    <row r="585" spans="1:27" x14ac:dyDescent="0.55000000000000004">
      <c r="A585" s="64">
        <v>2824</v>
      </c>
      <c r="B585" s="37" t="s">
        <v>686</v>
      </c>
      <c r="C585" s="37" t="s">
        <v>688</v>
      </c>
      <c r="D585" s="5" t="s">
        <v>8</v>
      </c>
      <c r="E585" s="5" t="s">
        <v>634</v>
      </c>
      <c r="F585" s="5" t="s">
        <v>18</v>
      </c>
      <c r="G585" s="57" t="s">
        <v>675</v>
      </c>
      <c r="H585" s="12">
        <v>0</v>
      </c>
      <c r="I585" s="57">
        <v>0</v>
      </c>
      <c r="J585" s="57">
        <v>0</v>
      </c>
      <c r="K585" s="57">
        <v>0</v>
      </c>
      <c r="L585" s="21">
        <v>0</v>
      </c>
      <c r="M585" s="4">
        <v>0</v>
      </c>
      <c r="N585" s="9"/>
      <c r="P585" s="53"/>
      <c r="Q585" s="51"/>
    </row>
    <row r="586" spans="1:27" x14ac:dyDescent="0.55000000000000004">
      <c r="A586" s="56">
        <v>2641</v>
      </c>
      <c r="B586" s="13" t="s">
        <v>831</v>
      </c>
      <c r="C586" s="11" t="s">
        <v>832</v>
      </c>
      <c r="D586" s="10" t="s">
        <v>8</v>
      </c>
      <c r="E586" s="3" t="s">
        <v>634</v>
      </c>
      <c r="F586" s="3" t="s">
        <v>10</v>
      </c>
      <c r="G586" s="57" t="s">
        <v>731</v>
      </c>
      <c r="H586" s="12">
        <v>0</v>
      </c>
      <c r="I586" s="57">
        <v>0</v>
      </c>
      <c r="J586" s="57">
        <v>0</v>
      </c>
      <c r="K586" s="57">
        <v>0</v>
      </c>
      <c r="L586" s="21">
        <v>0</v>
      </c>
      <c r="M586" s="4">
        <v>0</v>
      </c>
      <c r="N586" s="9"/>
      <c r="P586" s="53"/>
      <c r="Q586" s="51"/>
    </row>
    <row r="587" spans="1:27" x14ac:dyDescent="0.55000000000000004">
      <c r="A587" s="56">
        <v>2754</v>
      </c>
      <c r="B587" s="29" t="s">
        <v>818</v>
      </c>
      <c r="C587" s="26" t="s">
        <v>819</v>
      </c>
      <c r="D587" s="10" t="s">
        <v>8</v>
      </c>
      <c r="E587" s="3" t="s">
        <v>634</v>
      </c>
      <c r="F587" s="3" t="s">
        <v>10</v>
      </c>
      <c r="G587" s="57" t="s">
        <v>675</v>
      </c>
      <c r="H587" s="12">
        <v>0</v>
      </c>
      <c r="I587" s="57">
        <v>14</v>
      </c>
      <c r="J587" s="57">
        <v>1917</v>
      </c>
      <c r="K587" s="57">
        <v>136.93</v>
      </c>
      <c r="L587" s="21">
        <v>0</v>
      </c>
      <c r="M587" s="4">
        <v>0</v>
      </c>
      <c r="N587" s="9"/>
      <c r="P587" s="53"/>
      <c r="Q587" s="51"/>
    </row>
    <row r="588" spans="1:27" x14ac:dyDescent="0.55000000000000004">
      <c r="A588" s="56">
        <v>2442</v>
      </c>
      <c r="B588" s="29" t="s">
        <v>463</v>
      </c>
      <c r="C588" s="26" t="s">
        <v>759</v>
      </c>
      <c r="D588" s="10" t="s">
        <v>8</v>
      </c>
      <c r="E588" s="3" t="s">
        <v>634</v>
      </c>
      <c r="F588" s="3" t="s">
        <v>18</v>
      </c>
      <c r="G588" s="57" t="s">
        <v>675</v>
      </c>
      <c r="H588" s="57">
        <v>170.54</v>
      </c>
      <c r="I588" s="57">
        <v>105</v>
      </c>
      <c r="J588" s="57">
        <v>17404</v>
      </c>
      <c r="K588" s="57">
        <v>165.75</v>
      </c>
      <c r="L588" s="76">
        <v>165.75</v>
      </c>
      <c r="M588" s="4">
        <f>IF(AND(L588&lt;&gt;"",L588&lt;&gt;0),IF(L588&gt;=210,0,IF(L588&lt;153,40,ROUND(((ROUNDUP((210-L588),0))*0.7),0))),"")</f>
        <v>32</v>
      </c>
      <c r="N588" s="9" t="str">
        <f>IF(A588="LE","",IF(F588="H",IF(L588&gt;=0,IF(L588&gt;=190,"HA",IF(L588&gt;=178,"HB","HC")),""),IF(F588="D",IF(L588&gt;=20,IF(L588&gt;=170,"DA","DB"),""))))</f>
        <v>DB</v>
      </c>
      <c r="P588" s="53"/>
      <c r="Q588" s="51"/>
    </row>
    <row r="589" spans="1:27" x14ac:dyDescent="0.55000000000000004">
      <c r="H589" s="48"/>
      <c r="P589" s="53"/>
      <c r="Q589" s="51"/>
      <c r="R589"/>
      <c r="T589" s="46"/>
      <c r="U589" s="46"/>
      <c r="V589" s="46"/>
      <c r="W589" s="46"/>
      <c r="X589" s="46"/>
      <c r="Y589" s="46"/>
      <c r="Z589" s="46"/>
      <c r="AA589" s="46"/>
    </row>
    <row r="590" spans="1:27" x14ac:dyDescent="0.55000000000000004">
      <c r="H590" s="48"/>
      <c r="P590" s="54"/>
      <c r="Q590" s="51"/>
      <c r="R590"/>
      <c r="T590" s="46"/>
      <c r="U590" s="46"/>
      <c r="V590" s="46"/>
      <c r="W590" s="46"/>
      <c r="X590" s="46"/>
      <c r="Y590" s="46"/>
      <c r="Z590" s="46"/>
      <c r="AA590" s="46"/>
    </row>
    <row r="591" spans="1:27" x14ac:dyDescent="0.55000000000000004">
      <c r="H591" s="48"/>
      <c r="P591" s="54"/>
      <c r="Q591" s="51"/>
      <c r="R591"/>
      <c r="T591" s="46"/>
      <c r="U591" s="46"/>
      <c r="V591" s="46"/>
      <c r="W591" s="46"/>
      <c r="X591" s="46"/>
      <c r="Y591" s="46"/>
      <c r="Z591" s="46"/>
      <c r="AA591" s="46"/>
    </row>
    <row r="592" spans="1:27" x14ac:dyDescent="0.55000000000000004">
      <c r="H592" s="48"/>
      <c r="P592" s="54"/>
      <c r="Q592" s="51"/>
      <c r="R592"/>
      <c r="T592" s="46"/>
      <c r="U592" s="46"/>
      <c r="V592" s="46"/>
      <c r="W592" s="46"/>
      <c r="X592" s="46"/>
      <c r="Y592" s="46"/>
      <c r="Z592" s="46"/>
      <c r="AA592" s="46"/>
    </row>
    <row r="593" spans="8:27" x14ac:dyDescent="0.55000000000000004">
      <c r="H593" s="48"/>
      <c r="P593" s="54"/>
      <c r="Q593" s="51"/>
      <c r="R593"/>
      <c r="T593" s="46"/>
      <c r="U593" s="46"/>
      <c r="V593" s="46"/>
      <c r="W593" s="46"/>
      <c r="X593" s="46"/>
      <c r="Y593" s="46"/>
      <c r="Z593" s="46"/>
      <c r="AA593" s="46"/>
    </row>
    <row r="594" spans="8:27" x14ac:dyDescent="0.55000000000000004">
      <c r="H594" s="48"/>
      <c r="P594" s="54"/>
      <c r="Q594" s="51"/>
      <c r="R594"/>
    </row>
    <row r="595" spans="8:27" x14ac:dyDescent="0.55000000000000004">
      <c r="H595" s="48"/>
      <c r="P595" s="54"/>
      <c r="Q595" s="51"/>
      <c r="R595"/>
    </row>
    <row r="596" spans="8:27" x14ac:dyDescent="0.55000000000000004">
      <c r="H596" s="48"/>
      <c r="P596" s="54"/>
      <c r="Q596" s="51"/>
      <c r="R596"/>
      <c r="T596" s="46"/>
      <c r="U596" s="46"/>
      <c r="V596" s="46"/>
      <c r="W596" s="46"/>
      <c r="X596" s="46"/>
      <c r="Y596" s="46"/>
      <c r="Z596" s="46"/>
      <c r="AA596" s="46"/>
    </row>
    <row r="597" spans="8:27" x14ac:dyDescent="0.55000000000000004">
      <c r="H597" s="48"/>
      <c r="P597" s="54"/>
      <c r="Q597" s="51"/>
      <c r="R597"/>
      <c r="T597" s="46"/>
      <c r="U597" s="46"/>
      <c r="V597" s="46"/>
      <c r="W597" s="46"/>
      <c r="X597" s="46"/>
      <c r="Y597" s="46"/>
      <c r="Z597" s="46"/>
      <c r="AA597" s="46"/>
    </row>
    <row r="598" spans="8:27" x14ac:dyDescent="0.55000000000000004">
      <c r="H598" s="48"/>
      <c r="P598" s="54"/>
      <c r="Q598" s="51"/>
      <c r="R598"/>
    </row>
    <row r="599" spans="8:27" x14ac:dyDescent="0.55000000000000004">
      <c r="H599" s="48"/>
      <c r="P599" s="54"/>
      <c r="Q599" s="51"/>
      <c r="R599"/>
    </row>
    <row r="600" spans="8:27" x14ac:dyDescent="0.55000000000000004">
      <c r="H600" s="48"/>
      <c r="P600" s="54"/>
      <c r="Q600" s="51"/>
      <c r="R600"/>
    </row>
    <row r="601" spans="8:27" x14ac:dyDescent="0.55000000000000004">
      <c r="H601" s="48"/>
      <c r="P601" s="54"/>
      <c r="Q601" s="51"/>
      <c r="R601"/>
    </row>
    <row r="602" spans="8:27" x14ac:dyDescent="0.55000000000000004">
      <c r="H602" s="48"/>
      <c r="P602" s="54"/>
      <c r="Q602" s="51"/>
      <c r="R602"/>
    </row>
    <row r="603" spans="8:27" x14ac:dyDescent="0.55000000000000004">
      <c r="H603" s="48"/>
      <c r="P603" s="54"/>
      <c r="Q603" s="51"/>
      <c r="R603"/>
      <c r="T603" s="46"/>
      <c r="U603" s="46"/>
      <c r="V603" s="46"/>
      <c r="W603" s="46"/>
      <c r="X603" s="46"/>
      <c r="Y603" s="46"/>
      <c r="Z603" s="46"/>
      <c r="AA603" s="46"/>
    </row>
    <row r="604" spans="8:27" x14ac:dyDescent="0.55000000000000004">
      <c r="H604" s="48"/>
      <c r="P604" s="54"/>
      <c r="Q604" s="51"/>
      <c r="R604"/>
      <c r="T604" s="46"/>
      <c r="U604" s="46"/>
      <c r="V604" s="46"/>
      <c r="W604" s="46"/>
      <c r="X604" s="46"/>
      <c r="Y604" s="46"/>
      <c r="Z604" s="46"/>
      <c r="AA604" s="46"/>
    </row>
    <row r="605" spans="8:27" x14ac:dyDescent="0.55000000000000004">
      <c r="H605" s="48"/>
      <c r="P605" s="54"/>
      <c r="Q605" s="51"/>
      <c r="R605"/>
    </row>
    <row r="606" spans="8:27" x14ac:dyDescent="0.55000000000000004">
      <c r="H606" s="48"/>
      <c r="P606" s="54"/>
      <c r="Q606" s="51"/>
      <c r="R606"/>
    </row>
    <row r="607" spans="8:27" x14ac:dyDescent="0.55000000000000004">
      <c r="H607" s="48"/>
      <c r="P607" s="54"/>
      <c r="Q607" s="51"/>
      <c r="R607"/>
      <c r="T607" s="46"/>
      <c r="U607" s="46"/>
      <c r="V607" s="46"/>
      <c r="W607" s="46"/>
      <c r="X607" s="46"/>
      <c r="Y607" s="46"/>
      <c r="Z607" s="46"/>
      <c r="AA607" s="46"/>
    </row>
    <row r="608" spans="8:27" x14ac:dyDescent="0.55000000000000004">
      <c r="H608" s="48"/>
      <c r="P608" s="54"/>
      <c r="Q608" s="51"/>
      <c r="R608"/>
      <c r="T608" s="46"/>
      <c r="U608" s="46"/>
      <c r="V608" s="46"/>
      <c r="W608" s="46"/>
      <c r="X608" s="46"/>
      <c r="Y608" s="46"/>
      <c r="Z608" s="46"/>
      <c r="AA608" s="46"/>
    </row>
    <row r="609" spans="8:27" x14ac:dyDescent="0.55000000000000004">
      <c r="H609" s="48"/>
      <c r="P609" s="54"/>
      <c r="Q609" s="51"/>
      <c r="R609"/>
    </row>
    <row r="610" spans="8:27" x14ac:dyDescent="0.55000000000000004">
      <c r="H610" s="48"/>
      <c r="P610" s="54"/>
      <c r="Q610" s="51"/>
      <c r="R610"/>
      <c r="T610" s="46"/>
      <c r="U610" s="46"/>
      <c r="V610" s="46"/>
      <c r="W610" s="46"/>
      <c r="X610" s="46"/>
      <c r="Y610" s="46"/>
      <c r="Z610" s="46"/>
      <c r="AA610" s="46"/>
    </row>
    <row r="611" spans="8:27" x14ac:dyDescent="0.55000000000000004">
      <c r="H611" s="48"/>
      <c r="P611" s="54"/>
      <c r="Q611" s="51"/>
      <c r="R611"/>
      <c r="T611" s="46"/>
      <c r="U611" s="46"/>
      <c r="V611" s="46"/>
      <c r="W611" s="46"/>
      <c r="X611" s="46"/>
      <c r="Y611" s="46"/>
      <c r="Z611" s="46"/>
      <c r="AA611" s="46"/>
    </row>
    <row r="612" spans="8:27" x14ac:dyDescent="0.55000000000000004">
      <c r="H612" s="48"/>
      <c r="P612" s="54"/>
      <c r="Q612" s="51"/>
      <c r="R612"/>
    </row>
    <row r="613" spans="8:27" x14ac:dyDescent="0.55000000000000004">
      <c r="H613" s="48"/>
      <c r="P613" s="54"/>
      <c r="Q613" s="51"/>
      <c r="R613"/>
      <c r="T613" s="46"/>
      <c r="U613" s="46"/>
      <c r="V613" s="46"/>
      <c r="W613" s="46"/>
      <c r="X613" s="46"/>
      <c r="Y613" s="46"/>
      <c r="Z613" s="46"/>
      <c r="AA613" s="46"/>
    </row>
    <row r="614" spans="8:27" x14ac:dyDescent="0.55000000000000004">
      <c r="H614" s="48"/>
      <c r="P614" s="54"/>
      <c r="Q614" s="51"/>
      <c r="R614"/>
      <c r="T614" s="46"/>
      <c r="U614" s="46"/>
      <c r="V614" s="46"/>
      <c r="W614" s="46"/>
      <c r="X614" s="46"/>
      <c r="Y614" s="46"/>
      <c r="Z614" s="46"/>
      <c r="AA614" s="46"/>
    </row>
    <row r="615" spans="8:27" x14ac:dyDescent="0.55000000000000004">
      <c r="H615" s="48"/>
      <c r="P615" s="54"/>
      <c r="Q615" s="51"/>
      <c r="R615"/>
    </row>
    <row r="616" spans="8:27" x14ac:dyDescent="0.55000000000000004">
      <c r="H616" s="48"/>
      <c r="P616" s="54"/>
      <c r="Q616" s="51"/>
      <c r="R616"/>
      <c r="T616" s="46"/>
      <c r="U616" s="46"/>
      <c r="V616" s="46"/>
      <c r="W616" s="46"/>
      <c r="X616" s="46"/>
      <c r="Y616" s="46"/>
      <c r="Z616" s="46"/>
      <c r="AA616" s="46"/>
    </row>
    <row r="617" spans="8:27" x14ac:dyDescent="0.55000000000000004">
      <c r="H617" s="48"/>
      <c r="P617" s="54"/>
      <c r="Q617" s="51"/>
      <c r="R617"/>
    </row>
    <row r="618" spans="8:27" x14ac:dyDescent="0.55000000000000004">
      <c r="H618" s="48"/>
      <c r="P618" s="54"/>
      <c r="Q618" s="51"/>
      <c r="R618"/>
    </row>
    <row r="619" spans="8:27" x14ac:dyDescent="0.55000000000000004">
      <c r="H619" s="48"/>
      <c r="P619" s="54"/>
      <c r="Q619" s="51"/>
      <c r="R619"/>
      <c r="T619" s="46"/>
      <c r="U619" s="46"/>
      <c r="V619" s="46"/>
      <c r="W619" s="46"/>
      <c r="X619" s="46"/>
      <c r="Y619" s="46"/>
      <c r="Z619" s="46"/>
      <c r="AA619" s="46"/>
    </row>
    <row r="620" spans="8:27" x14ac:dyDescent="0.55000000000000004">
      <c r="H620" s="48"/>
      <c r="P620" s="54"/>
      <c r="Q620" s="51"/>
      <c r="R620"/>
      <c r="T620" s="46"/>
      <c r="U620" s="46"/>
      <c r="V620" s="46"/>
      <c r="W620" s="46"/>
      <c r="X620" s="46"/>
      <c r="Y620" s="46"/>
      <c r="Z620" s="46"/>
      <c r="AA620" s="46"/>
    </row>
    <row r="621" spans="8:27" x14ac:dyDescent="0.55000000000000004">
      <c r="H621" s="48"/>
      <c r="P621" s="54"/>
      <c r="Q621" s="51"/>
      <c r="R621"/>
    </row>
    <row r="622" spans="8:27" x14ac:dyDescent="0.55000000000000004">
      <c r="H622" s="48"/>
      <c r="P622" s="54"/>
      <c r="Q622" s="51"/>
      <c r="R622"/>
    </row>
    <row r="623" spans="8:27" x14ac:dyDescent="0.55000000000000004">
      <c r="H623" s="48"/>
      <c r="P623" s="54"/>
      <c r="Q623" s="51"/>
      <c r="R623"/>
    </row>
    <row r="624" spans="8:27" x14ac:dyDescent="0.55000000000000004">
      <c r="H624" s="48"/>
      <c r="P624" s="54"/>
      <c r="Q624" s="51"/>
      <c r="R624"/>
      <c r="T624" s="46"/>
      <c r="U624" s="46"/>
      <c r="V624" s="46"/>
      <c r="W624" s="46"/>
      <c r="X624" s="46"/>
      <c r="Y624" s="46"/>
      <c r="Z624" s="46"/>
      <c r="AA624" s="46"/>
    </row>
    <row r="625" spans="8:27" x14ac:dyDescent="0.55000000000000004">
      <c r="H625" s="48"/>
      <c r="P625" s="54"/>
      <c r="Q625" s="51"/>
      <c r="R625"/>
    </row>
    <row r="626" spans="8:27" x14ac:dyDescent="0.55000000000000004">
      <c r="H626" s="48"/>
      <c r="P626" s="54"/>
      <c r="Q626" s="51"/>
      <c r="R626"/>
    </row>
    <row r="627" spans="8:27" x14ac:dyDescent="0.55000000000000004">
      <c r="H627" s="48"/>
      <c r="P627" s="54"/>
      <c r="Q627" s="51"/>
      <c r="R627"/>
      <c r="T627" s="46"/>
      <c r="U627" s="46"/>
      <c r="V627" s="46"/>
      <c r="W627" s="46"/>
      <c r="X627" s="46"/>
      <c r="Y627" s="46"/>
      <c r="Z627" s="46"/>
      <c r="AA627" s="46"/>
    </row>
    <row r="628" spans="8:27" x14ac:dyDescent="0.55000000000000004">
      <c r="H628" s="48"/>
      <c r="P628" s="54"/>
      <c r="Q628" s="51"/>
      <c r="R628"/>
    </row>
    <row r="629" spans="8:27" x14ac:dyDescent="0.55000000000000004">
      <c r="H629" s="48"/>
      <c r="P629" s="54"/>
      <c r="Q629" s="51"/>
      <c r="R629"/>
      <c r="T629" s="46"/>
      <c r="U629" s="46"/>
      <c r="V629" s="46"/>
      <c r="W629" s="46"/>
      <c r="X629" s="46"/>
      <c r="Y629" s="46"/>
      <c r="Z629" s="46"/>
      <c r="AA629" s="46"/>
    </row>
    <row r="630" spans="8:27" x14ac:dyDescent="0.55000000000000004">
      <c r="H630" s="48"/>
      <c r="P630" s="54"/>
      <c r="Q630" s="51"/>
      <c r="R630"/>
      <c r="T630" s="46"/>
      <c r="U630" s="46"/>
      <c r="V630" s="46"/>
      <c r="W630" s="46"/>
      <c r="X630" s="46"/>
      <c r="Y630" s="46"/>
      <c r="Z630" s="46"/>
      <c r="AA630" s="46"/>
    </row>
    <row r="631" spans="8:27" x14ac:dyDescent="0.55000000000000004">
      <c r="H631" s="48"/>
      <c r="P631" s="54"/>
      <c r="Q631" s="51"/>
      <c r="R631"/>
    </row>
    <row r="632" spans="8:27" x14ac:dyDescent="0.55000000000000004">
      <c r="H632" s="48"/>
      <c r="P632" s="54"/>
      <c r="Q632" s="51"/>
      <c r="R632"/>
      <c r="T632" s="46"/>
      <c r="U632" s="46"/>
      <c r="V632" s="46"/>
      <c r="W632" s="46"/>
      <c r="X632" s="46"/>
      <c r="Y632" s="46"/>
      <c r="Z632" s="46"/>
      <c r="AA632" s="46"/>
    </row>
    <row r="633" spans="8:27" x14ac:dyDescent="0.55000000000000004">
      <c r="H633" s="48"/>
      <c r="P633" s="54"/>
      <c r="Q633" s="51"/>
      <c r="R633"/>
    </row>
    <row r="634" spans="8:27" x14ac:dyDescent="0.55000000000000004">
      <c r="H634" s="48"/>
      <c r="P634" s="54"/>
      <c r="Q634" s="51"/>
      <c r="R634"/>
      <c r="T634" s="46"/>
      <c r="U634" s="46"/>
      <c r="V634" s="46"/>
      <c r="W634" s="46"/>
      <c r="X634" s="46"/>
      <c r="Y634" s="46"/>
      <c r="Z634" s="46"/>
      <c r="AA634" s="46"/>
    </row>
    <row r="635" spans="8:27" x14ac:dyDescent="0.55000000000000004">
      <c r="H635" s="48"/>
      <c r="P635" s="54"/>
      <c r="Q635" s="51"/>
      <c r="R635"/>
      <c r="T635" s="46"/>
      <c r="U635" s="46"/>
      <c r="V635" s="46"/>
      <c r="W635" s="46"/>
      <c r="X635" s="46"/>
      <c r="Y635" s="46"/>
      <c r="Z635" s="46"/>
      <c r="AA635" s="46"/>
    </row>
    <row r="636" spans="8:27" x14ac:dyDescent="0.55000000000000004">
      <c r="H636" s="48"/>
      <c r="P636" s="54"/>
      <c r="Q636" s="51"/>
      <c r="R636"/>
    </row>
    <row r="637" spans="8:27" x14ac:dyDescent="0.55000000000000004">
      <c r="H637" s="48"/>
      <c r="P637" s="54"/>
      <c r="Q637" s="51"/>
      <c r="R637"/>
    </row>
    <row r="638" spans="8:27" x14ac:dyDescent="0.55000000000000004">
      <c r="H638" s="48"/>
      <c r="P638" s="54"/>
      <c r="Q638" s="51"/>
      <c r="R638"/>
      <c r="T638" s="46"/>
      <c r="U638" s="46"/>
      <c r="V638" s="46"/>
      <c r="W638" s="46"/>
      <c r="X638" s="46"/>
      <c r="Y638" s="46"/>
      <c r="Z638" s="46"/>
      <c r="AA638" s="46"/>
    </row>
    <row r="639" spans="8:27" x14ac:dyDescent="0.55000000000000004">
      <c r="H639" s="48"/>
      <c r="P639" s="54"/>
      <c r="Q639" s="51"/>
      <c r="R639"/>
    </row>
    <row r="640" spans="8:27" x14ac:dyDescent="0.55000000000000004">
      <c r="H640" s="48"/>
      <c r="P640" s="54"/>
      <c r="Q640" s="51"/>
      <c r="R640"/>
    </row>
    <row r="641" spans="8:27" x14ac:dyDescent="0.55000000000000004">
      <c r="H641" s="48"/>
      <c r="P641" s="54"/>
      <c r="Q641" s="51"/>
      <c r="R641"/>
    </row>
    <row r="642" spans="8:27" x14ac:dyDescent="0.55000000000000004">
      <c r="H642" s="48"/>
      <c r="P642" s="54"/>
      <c r="Q642" s="51"/>
      <c r="R642"/>
      <c r="T642" s="46"/>
      <c r="U642" s="46"/>
      <c r="V642" s="46"/>
      <c r="W642" s="46"/>
      <c r="X642" s="46"/>
      <c r="Y642" s="46"/>
      <c r="Z642" s="46"/>
      <c r="AA642" s="46"/>
    </row>
    <row r="643" spans="8:27" x14ac:dyDescent="0.55000000000000004">
      <c r="H643" s="48"/>
      <c r="P643" s="54"/>
      <c r="Q643" s="51"/>
      <c r="R643"/>
      <c r="T643" s="46"/>
      <c r="U643" s="46"/>
      <c r="V643" s="46"/>
      <c r="W643" s="46"/>
      <c r="X643" s="46"/>
      <c r="Y643" s="46"/>
      <c r="Z643" s="46"/>
      <c r="AA643" s="46"/>
    </row>
    <row r="644" spans="8:27" x14ac:dyDescent="0.55000000000000004">
      <c r="H644" s="48"/>
      <c r="P644" s="54"/>
      <c r="Q644" s="51"/>
      <c r="R644"/>
    </row>
    <row r="645" spans="8:27" x14ac:dyDescent="0.55000000000000004">
      <c r="H645" s="48"/>
      <c r="P645" s="54"/>
      <c r="Q645" s="51"/>
      <c r="R645"/>
      <c r="T645" s="46"/>
      <c r="U645" s="46"/>
      <c r="V645" s="46"/>
      <c r="W645" s="46"/>
      <c r="X645" s="46"/>
      <c r="Y645" s="46"/>
      <c r="Z645" s="46"/>
      <c r="AA645" s="46"/>
    </row>
    <row r="646" spans="8:27" x14ac:dyDescent="0.55000000000000004">
      <c r="H646" s="48"/>
      <c r="P646" s="54"/>
      <c r="Q646" s="51"/>
      <c r="R646"/>
    </row>
    <row r="647" spans="8:27" x14ac:dyDescent="0.55000000000000004">
      <c r="H647" s="48"/>
      <c r="P647" s="54"/>
      <c r="Q647" s="51"/>
      <c r="R647"/>
      <c r="T647" s="46"/>
      <c r="U647" s="46"/>
      <c r="V647" s="46"/>
      <c r="W647" s="46"/>
      <c r="X647" s="46"/>
      <c r="Y647" s="46"/>
      <c r="Z647" s="46"/>
      <c r="AA647" s="46"/>
    </row>
    <row r="648" spans="8:27" x14ac:dyDescent="0.55000000000000004">
      <c r="H648" s="48"/>
      <c r="P648" s="54"/>
      <c r="Q648" s="51"/>
      <c r="R648"/>
    </row>
    <row r="649" spans="8:27" x14ac:dyDescent="0.55000000000000004">
      <c r="H649" s="48"/>
      <c r="P649" s="54"/>
      <c r="Q649" s="51"/>
      <c r="R649"/>
      <c r="T649" s="46"/>
      <c r="U649" s="46"/>
      <c r="V649" s="46"/>
      <c r="W649" s="46"/>
      <c r="X649" s="46"/>
      <c r="Y649" s="46"/>
      <c r="Z649" s="46"/>
      <c r="AA649" s="46"/>
    </row>
    <row r="650" spans="8:27" x14ac:dyDescent="0.55000000000000004">
      <c r="H650" s="48"/>
      <c r="P650" s="54"/>
      <c r="Q650" s="51"/>
      <c r="R650"/>
      <c r="T650" s="46"/>
      <c r="U650" s="46"/>
      <c r="V650" s="46"/>
      <c r="W650" s="46"/>
      <c r="X650" s="46"/>
      <c r="Y650" s="46"/>
      <c r="Z650" s="46"/>
      <c r="AA650" s="46"/>
    </row>
    <row r="651" spans="8:27" x14ac:dyDescent="0.55000000000000004">
      <c r="H651" s="48"/>
      <c r="P651" s="54"/>
      <c r="Q651" s="51"/>
      <c r="R651"/>
      <c r="T651" s="46"/>
      <c r="U651" s="46"/>
      <c r="V651" s="46"/>
      <c r="W651" s="46"/>
      <c r="X651" s="46"/>
      <c r="Y651" s="46"/>
      <c r="Z651" s="46"/>
      <c r="AA651" s="46"/>
    </row>
    <row r="652" spans="8:27" x14ac:dyDescent="0.55000000000000004">
      <c r="H652" s="48"/>
      <c r="P652" s="54"/>
      <c r="Q652" s="51"/>
      <c r="R652"/>
    </row>
    <row r="653" spans="8:27" x14ac:dyDescent="0.55000000000000004">
      <c r="H653" s="48"/>
      <c r="P653" s="54"/>
      <c r="Q653" s="51"/>
      <c r="R653"/>
      <c r="T653" s="46"/>
      <c r="U653" s="46"/>
      <c r="V653" s="46"/>
      <c r="W653" s="46"/>
      <c r="X653" s="46"/>
      <c r="Y653" s="46"/>
      <c r="Z653" s="46"/>
      <c r="AA653" s="46"/>
    </row>
    <row r="654" spans="8:27" x14ac:dyDescent="0.55000000000000004">
      <c r="H654" s="48"/>
      <c r="P654" s="54"/>
      <c r="Q654" s="51"/>
      <c r="R654"/>
      <c r="T654" s="46"/>
      <c r="U654" s="46"/>
      <c r="V654" s="46"/>
      <c r="W654" s="46"/>
      <c r="X654" s="46"/>
      <c r="Y654" s="46"/>
      <c r="Z654" s="46"/>
      <c r="AA654" s="46"/>
    </row>
    <row r="655" spans="8:27" x14ac:dyDescent="0.55000000000000004">
      <c r="P655" s="54"/>
      <c r="Q655" s="51"/>
      <c r="R655"/>
      <c r="T655" s="46"/>
      <c r="U655" s="46"/>
      <c r="V655" s="46"/>
      <c r="W655" s="46"/>
      <c r="X655" s="46"/>
      <c r="Y655" s="46"/>
      <c r="Z655" s="46"/>
      <c r="AA655" s="46"/>
    </row>
    <row r="656" spans="8:27" x14ac:dyDescent="0.55000000000000004">
      <c r="P656" s="54"/>
      <c r="Q656" s="51"/>
      <c r="R656"/>
    </row>
    <row r="657" spans="16:27" x14ac:dyDescent="0.55000000000000004">
      <c r="P657" s="54"/>
      <c r="Q657" s="51"/>
      <c r="R657"/>
    </row>
    <row r="658" spans="16:27" x14ac:dyDescent="0.55000000000000004">
      <c r="P658" s="54"/>
      <c r="Q658" s="51"/>
      <c r="R658"/>
      <c r="T658" s="46"/>
      <c r="U658" s="46"/>
      <c r="V658" s="46"/>
      <c r="W658" s="46"/>
      <c r="X658" s="46"/>
      <c r="Y658" s="46"/>
      <c r="Z658" s="46"/>
      <c r="AA658" s="46"/>
    </row>
    <row r="659" spans="16:27" x14ac:dyDescent="0.55000000000000004">
      <c r="P659" s="54"/>
      <c r="Q659" s="51"/>
      <c r="R659"/>
      <c r="T659" s="46"/>
      <c r="U659" s="46"/>
      <c r="V659" s="46"/>
      <c r="W659" s="46"/>
      <c r="X659" s="46"/>
      <c r="Y659" s="46"/>
      <c r="Z659" s="46"/>
      <c r="AA659" s="46"/>
    </row>
    <row r="660" spans="16:27" x14ac:dyDescent="0.55000000000000004">
      <c r="P660" s="54"/>
      <c r="Q660" s="51"/>
      <c r="R660"/>
    </row>
    <row r="661" spans="16:27" x14ac:dyDescent="0.55000000000000004">
      <c r="P661" s="54"/>
      <c r="Q661" s="51"/>
      <c r="R661"/>
      <c r="T661" s="46"/>
      <c r="U661" s="46"/>
      <c r="V661" s="46"/>
      <c r="W661" s="46"/>
      <c r="X661" s="46"/>
      <c r="Y661" s="46"/>
      <c r="Z661" s="46"/>
      <c r="AA661" s="46"/>
    </row>
    <row r="662" spans="16:27" x14ac:dyDescent="0.55000000000000004">
      <c r="P662" s="54"/>
      <c r="Q662" s="51"/>
      <c r="R662"/>
    </row>
    <row r="663" spans="16:27" x14ac:dyDescent="0.55000000000000004">
      <c r="P663" s="54"/>
      <c r="Q663" s="51"/>
      <c r="R663"/>
      <c r="T663" s="46"/>
      <c r="U663" s="46"/>
      <c r="V663" s="46"/>
      <c r="W663" s="46"/>
      <c r="X663" s="46"/>
      <c r="Y663" s="46"/>
      <c r="Z663" s="46"/>
      <c r="AA663" s="46"/>
    </row>
    <row r="664" spans="16:27" x14ac:dyDescent="0.55000000000000004">
      <c r="P664" s="54"/>
      <c r="Q664" s="51"/>
      <c r="R664"/>
    </row>
    <row r="665" spans="16:27" x14ac:dyDescent="0.55000000000000004">
      <c r="P665" s="54"/>
      <c r="Q665" s="51"/>
      <c r="R665"/>
      <c r="T665" s="46"/>
      <c r="U665" s="46"/>
      <c r="V665" s="46"/>
      <c r="W665" s="46"/>
      <c r="X665" s="46"/>
      <c r="Y665" s="46"/>
      <c r="Z665" s="46"/>
      <c r="AA665" s="46"/>
    </row>
    <row r="666" spans="16:27" x14ac:dyDescent="0.55000000000000004">
      <c r="P666" s="54"/>
      <c r="Q666" s="51"/>
      <c r="R666"/>
      <c r="T666" s="46"/>
      <c r="U666" s="46"/>
      <c r="V666" s="46"/>
      <c r="W666" s="46"/>
      <c r="X666" s="46"/>
      <c r="Y666" s="46"/>
      <c r="Z666" s="46"/>
      <c r="AA666" s="46"/>
    </row>
    <row r="667" spans="16:27" x14ac:dyDescent="0.55000000000000004">
      <c r="P667" s="54"/>
      <c r="Q667" s="51"/>
      <c r="R667"/>
    </row>
    <row r="668" spans="16:27" x14ac:dyDescent="0.55000000000000004">
      <c r="P668" s="54"/>
      <c r="Q668" s="51"/>
      <c r="R668"/>
    </row>
    <row r="669" spans="16:27" x14ac:dyDescent="0.55000000000000004">
      <c r="P669" s="54"/>
      <c r="Q669" s="51"/>
      <c r="R669"/>
    </row>
    <row r="670" spans="16:27" x14ac:dyDescent="0.55000000000000004">
      <c r="P670" s="54"/>
      <c r="Q670" s="51"/>
      <c r="R670"/>
      <c r="T670" s="46"/>
      <c r="U670" s="46"/>
      <c r="V670" s="46"/>
      <c r="W670" s="46"/>
      <c r="X670" s="46"/>
      <c r="Y670" s="46"/>
      <c r="Z670" s="46"/>
      <c r="AA670" s="46"/>
    </row>
    <row r="671" spans="16:27" x14ac:dyDescent="0.55000000000000004">
      <c r="P671" s="54"/>
      <c r="Q671" s="51"/>
      <c r="R671"/>
      <c r="T671" s="46"/>
      <c r="U671" s="46"/>
      <c r="V671" s="46"/>
      <c r="W671" s="46"/>
      <c r="X671" s="46"/>
      <c r="Y671" s="46"/>
      <c r="Z671" s="46"/>
      <c r="AA671" s="46"/>
    </row>
    <row r="672" spans="16:27" x14ac:dyDescent="0.55000000000000004">
      <c r="P672" s="54"/>
      <c r="Q672" s="51"/>
      <c r="R672"/>
      <c r="T672" s="46"/>
      <c r="U672" s="46"/>
      <c r="V672" s="46"/>
      <c r="W672" s="46"/>
      <c r="X672" s="46"/>
      <c r="Y672" s="46"/>
      <c r="Z672" s="46"/>
      <c r="AA672" s="46"/>
    </row>
    <row r="673" spans="16:27" x14ac:dyDescent="0.55000000000000004">
      <c r="P673" s="54"/>
      <c r="Q673" s="51"/>
      <c r="R673"/>
      <c r="T673" s="46"/>
      <c r="U673" s="46"/>
      <c r="V673" s="46"/>
      <c r="W673" s="46"/>
      <c r="X673" s="46"/>
      <c r="Y673" s="46"/>
      <c r="Z673" s="46"/>
      <c r="AA673" s="46"/>
    </row>
    <row r="674" spans="16:27" x14ac:dyDescent="0.55000000000000004">
      <c r="P674" s="54"/>
      <c r="Q674" s="51"/>
      <c r="R674"/>
      <c r="T674" s="46"/>
      <c r="U674" s="46"/>
      <c r="V674" s="46"/>
      <c r="W674" s="46"/>
      <c r="X674" s="46"/>
      <c r="Y674" s="46"/>
      <c r="Z674" s="46"/>
      <c r="AA674" s="46"/>
    </row>
    <row r="675" spans="16:27" x14ac:dyDescent="0.55000000000000004">
      <c r="P675" s="54"/>
      <c r="Q675" s="51"/>
      <c r="R675"/>
      <c r="T675" s="46"/>
      <c r="U675" s="46"/>
      <c r="V675" s="46"/>
      <c r="W675" s="46"/>
      <c r="X675" s="46"/>
      <c r="Y675" s="46"/>
      <c r="Z675" s="46"/>
      <c r="AA675" s="46"/>
    </row>
    <row r="676" spans="16:27" x14ac:dyDescent="0.55000000000000004">
      <c r="P676" s="54"/>
      <c r="Q676" s="51"/>
      <c r="R676"/>
      <c r="T676" s="46"/>
      <c r="U676" s="46"/>
      <c r="V676" s="46"/>
      <c r="W676" s="46"/>
      <c r="X676" s="46"/>
      <c r="Y676" s="46"/>
      <c r="Z676" s="46"/>
      <c r="AA676" s="46"/>
    </row>
    <row r="677" spans="16:27" x14ac:dyDescent="0.55000000000000004">
      <c r="P677" s="54"/>
      <c r="Q677" s="51"/>
      <c r="R677"/>
      <c r="T677" s="46"/>
      <c r="U677" s="46"/>
      <c r="V677" s="46"/>
      <c r="W677" s="46"/>
      <c r="X677" s="46"/>
      <c r="Y677" s="46"/>
      <c r="Z677" s="46"/>
      <c r="AA677" s="46"/>
    </row>
    <row r="678" spans="16:27" x14ac:dyDescent="0.55000000000000004">
      <c r="P678" s="54"/>
      <c r="Q678" s="51"/>
      <c r="R678"/>
      <c r="T678" s="46"/>
      <c r="U678" s="46"/>
      <c r="V678" s="46"/>
      <c r="W678" s="46"/>
      <c r="X678" s="46"/>
      <c r="Y678" s="46"/>
      <c r="Z678" s="46"/>
      <c r="AA678" s="46"/>
    </row>
    <row r="679" spans="16:27" x14ac:dyDescent="0.55000000000000004">
      <c r="P679" s="54"/>
      <c r="Q679" s="51"/>
      <c r="R679"/>
      <c r="T679" s="46"/>
      <c r="U679" s="46"/>
      <c r="V679" s="46"/>
      <c r="W679" s="46"/>
      <c r="X679" s="46"/>
      <c r="Y679" s="46"/>
      <c r="Z679" s="46"/>
      <c r="AA679" s="46"/>
    </row>
    <row r="680" spans="16:27" x14ac:dyDescent="0.55000000000000004">
      <c r="P680" s="54"/>
      <c r="Q680" s="51"/>
      <c r="R680"/>
      <c r="T680" s="46"/>
      <c r="U680" s="46"/>
      <c r="V680" s="46"/>
      <c r="W680" s="46"/>
      <c r="X680" s="46"/>
      <c r="Y680" s="46"/>
      <c r="Z680" s="46"/>
      <c r="AA680" s="46"/>
    </row>
    <row r="681" spans="16:27" x14ac:dyDescent="0.55000000000000004">
      <c r="P681" s="54"/>
      <c r="Q681" s="51"/>
      <c r="R681"/>
    </row>
    <row r="682" spans="16:27" x14ac:dyDescent="0.55000000000000004">
      <c r="P682" s="54"/>
      <c r="Q682" s="51"/>
      <c r="R682"/>
    </row>
    <row r="683" spans="16:27" x14ac:dyDescent="0.55000000000000004">
      <c r="P683" s="54"/>
      <c r="Q683" s="51"/>
      <c r="R683"/>
      <c r="T683" s="46"/>
      <c r="U683" s="46"/>
      <c r="V683" s="46"/>
      <c r="W683" s="46"/>
      <c r="X683" s="46"/>
      <c r="Y683" s="46"/>
      <c r="Z683" s="46"/>
      <c r="AA683" s="46"/>
    </row>
    <row r="684" spans="16:27" x14ac:dyDescent="0.55000000000000004">
      <c r="P684" s="54"/>
      <c r="Q684" s="51"/>
      <c r="R684"/>
    </row>
    <row r="685" spans="16:27" x14ac:dyDescent="0.55000000000000004">
      <c r="P685" s="54"/>
      <c r="Q685" s="51"/>
      <c r="R685"/>
      <c r="T685" s="46"/>
      <c r="U685" s="46"/>
      <c r="V685" s="46"/>
      <c r="W685" s="46"/>
      <c r="X685" s="46"/>
      <c r="Y685" s="46"/>
      <c r="Z685" s="46"/>
      <c r="AA685" s="46"/>
    </row>
    <row r="686" spans="16:27" x14ac:dyDescent="0.55000000000000004">
      <c r="P686" s="54"/>
      <c r="Q686" s="51"/>
      <c r="R686"/>
      <c r="T686" s="46"/>
      <c r="U686" s="46"/>
      <c r="V686" s="46"/>
      <c r="W686" s="46"/>
      <c r="X686" s="46"/>
      <c r="Y686" s="46"/>
      <c r="Z686" s="46"/>
      <c r="AA686" s="46"/>
    </row>
    <row r="687" spans="16:27" x14ac:dyDescent="0.55000000000000004">
      <c r="P687" s="54"/>
      <c r="Q687" s="51"/>
      <c r="R687"/>
      <c r="T687" s="46"/>
      <c r="U687" s="46"/>
      <c r="V687" s="46"/>
      <c r="W687" s="46"/>
      <c r="X687" s="46"/>
      <c r="Y687" s="46"/>
      <c r="Z687" s="46"/>
      <c r="AA687" s="46"/>
    </row>
    <row r="688" spans="16:27" x14ac:dyDescent="0.55000000000000004">
      <c r="P688" s="54"/>
      <c r="Q688" s="51"/>
      <c r="R688"/>
    </row>
    <row r="689" spans="16:27" x14ac:dyDescent="0.55000000000000004">
      <c r="P689" s="54"/>
      <c r="Q689" s="51"/>
      <c r="R689"/>
      <c r="T689" s="46"/>
      <c r="U689" s="46"/>
      <c r="V689" s="46"/>
      <c r="W689" s="46"/>
      <c r="X689" s="46"/>
      <c r="Y689" s="46"/>
      <c r="Z689" s="46"/>
      <c r="AA689" s="46"/>
    </row>
    <row r="690" spans="16:27" x14ac:dyDescent="0.55000000000000004">
      <c r="P690" s="54"/>
      <c r="Q690" s="51"/>
      <c r="R690"/>
      <c r="T690" s="46"/>
      <c r="U690" s="46"/>
      <c r="V690" s="46"/>
      <c r="W690" s="46"/>
      <c r="X690" s="46"/>
      <c r="Y690" s="46"/>
      <c r="Z690" s="46"/>
      <c r="AA690" s="46"/>
    </row>
    <row r="691" spans="16:27" x14ac:dyDescent="0.55000000000000004">
      <c r="P691" s="54"/>
      <c r="Q691" s="51"/>
      <c r="R691"/>
      <c r="T691" s="46"/>
      <c r="U691" s="46"/>
      <c r="V691" s="46"/>
      <c r="W691" s="46"/>
      <c r="X691" s="46"/>
      <c r="Y691" s="46"/>
      <c r="Z691" s="46"/>
      <c r="AA691" s="46"/>
    </row>
    <row r="692" spans="16:27" x14ac:dyDescent="0.55000000000000004">
      <c r="P692" s="54"/>
      <c r="Q692" s="51"/>
      <c r="R692"/>
      <c r="T692" s="46"/>
      <c r="U692" s="46"/>
      <c r="V692" s="46"/>
      <c r="W692" s="46"/>
      <c r="X692" s="46"/>
      <c r="Y692" s="46"/>
      <c r="Z692" s="46"/>
      <c r="AA692" s="46"/>
    </row>
    <row r="693" spans="16:27" x14ac:dyDescent="0.55000000000000004">
      <c r="P693" s="54"/>
      <c r="Q693" s="51"/>
      <c r="R693"/>
      <c r="T693" s="46"/>
      <c r="U693" s="46"/>
      <c r="V693" s="46"/>
      <c r="W693" s="46"/>
      <c r="X693" s="46"/>
      <c r="Y693" s="46"/>
      <c r="Z693" s="46"/>
      <c r="AA693" s="46"/>
    </row>
    <row r="694" spans="16:27" x14ac:dyDescent="0.55000000000000004">
      <c r="P694" s="54"/>
      <c r="Q694" s="51"/>
      <c r="R694"/>
    </row>
    <row r="695" spans="16:27" x14ac:dyDescent="0.55000000000000004">
      <c r="P695" s="54"/>
      <c r="Q695" s="51"/>
      <c r="R695"/>
    </row>
    <row r="696" spans="16:27" x14ac:dyDescent="0.55000000000000004">
      <c r="P696" s="54"/>
      <c r="Q696" s="51"/>
      <c r="R696"/>
    </row>
    <row r="697" spans="16:27" x14ac:dyDescent="0.55000000000000004">
      <c r="P697" s="54"/>
      <c r="Q697" s="51"/>
      <c r="R697"/>
      <c r="T697" s="46"/>
      <c r="U697" s="46"/>
      <c r="V697" s="46"/>
      <c r="W697" s="46"/>
      <c r="X697" s="46"/>
      <c r="Y697" s="46"/>
      <c r="Z697" s="46"/>
      <c r="AA697" s="46"/>
    </row>
    <row r="698" spans="16:27" x14ac:dyDescent="0.55000000000000004">
      <c r="P698" s="54"/>
      <c r="Q698" s="51"/>
      <c r="R698"/>
    </row>
    <row r="699" spans="16:27" x14ac:dyDescent="0.55000000000000004">
      <c r="P699" s="54"/>
      <c r="Q699" s="51"/>
      <c r="R699"/>
      <c r="T699" s="46"/>
      <c r="U699" s="46"/>
      <c r="V699" s="46"/>
      <c r="W699" s="46"/>
      <c r="X699" s="46"/>
      <c r="Y699" s="46"/>
      <c r="Z699" s="46"/>
      <c r="AA699" s="46"/>
    </row>
    <row r="700" spans="16:27" x14ac:dyDescent="0.55000000000000004">
      <c r="P700" s="54"/>
      <c r="Q700" s="51"/>
      <c r="R700"/>
      <c r="T700" s="46"/>
      <c r="U700" s="46"/>
      <c r="V700" s="46"/>
      <c r="W700" s="46"/>
      <c r="X700" s="46"/>
      <c r="Y700" s="46"/>
      <c r="Z700" s="46"/>
      <c r="AA700" s="46"/>
    </row>
    <row r="701" spans="16:27" x14ac:dyDescent="0.55000000000000004">
      <c r="P701" s="54"/>
      <c r="Q701" s="51"/>
      <c r="R701"/>
    </row>
    <row r="702" spans="16:27" x14ac:dyDescent="0.55000000000000004">
      <c r="P702" s="54"/>
      <c r="Q702" s="51"/>
      <c r="R702"/>
      <c r="T702" s="46"/>
      <c r="U702" s="46"/>
      <c r="V702" s="46"/>
      <c r="W702" s="46"/>
      <c r="X702" s="46"/>
      <c r="Y702" s="46"/>
      <c r="Z702" s="46"/>
      <c r="AA702" s="46"/>
    </row>
    <row r="703" spans="16:27" x14ac:dyDescent="0.55000000000000004">
      <c r="P703" s="54"/>
      <c r="Q703" s="51"/>
      <c r="R703"/>
      <c r="T703" s="46"/>
      <c r="U703" s="46"/>
      <c r="V703" s="46"/>
      <c r="W703" s="46"/>
      <c r="X703" s="46"/>
      <c r="Y703" s="46"/>
      <c r="Z703" s="46"/>
      <c r="AA703" s="46"/>
    </row>
    <row r="704" spans="16:27" x14ac:dyDescent="0.55000000000000004">
      <c r="P704" s="54"/>
      <c r="Q704" s="51"/>
      <c r="R704"/>
      <c r="T704" s="46"/>
      <c r="U704" s="46"/>
      <c r="V704" s="46"/>
      <c r="W704" s="46"/>
      <c r="X704" s="46"/>
      <c r="Y704" s="46"/>
      <c r="Z704" s="46"/>
      <c r="AA704" s="46"/>
    </row>
    <row r="705" spans="16:27" x14ac:dyDescent="0.55000000000000004">
      <c r="P705" s="54"/>
      <c r="Q705" s="51"/>
      <c r="R705"/>
      <c r="T705" s="46"/>
      <c r="U705" s="46"/>
      <c r="V705" s="46"/>
      <c r="W705" s="46"/>
      <c r="X705" s="46"/>
      <c r="Y705" s="46"/>
      <c r="Z705" s="46"/>
      <c r="AA705" s="46"/>
    </row>
    <row r="706" spans="16:27" x14ac:dyDescent="0.55000000000000004">
      <c r="P706" s="54"/>
      <c r="Q706" s="51"/>
      <c r="R706"/>
      <c r="T706" s="46"/>
      <c r="U706" s="46"/>
      <c r="V706" s="46"/>
      <c r="W706" s="46"/>
      <c r="X706" s="46"/>
      <c r="Y706" s="46"/>
      <c r="Z706" s="46"/>
      <c r="AA706" s="46"/>
    </row>
    <row r="707" spans="16:27" x14ac:dyDescent="0.55000000000000004">
      <c r="P707" s="54"/>
      <c r="Q707" s="51"/>
      <c r="R707"/>
      <c r="T707" s="46"/>
      <c r="U707" s="46"/>
      <c r="V707" s="46"/>
      <c r="W707" s="46"/>
      <c r="X707" s="46"/>
      <c r="Y707" s="46"/>
      <c r="Z707" s="46"/>
      <c r="AA707" s="46"/>
    </row>
    <row r="708" spans="16:27" x14ac:dyDescent="0.55000000000000004">
      <c r="P708" s="54"/>
      <c r="Q708" s="51"/>
      <c r="R708"/>
    </row>
    <row r="709" spans="16:27" x14ac:dyDescent="0.55000000000000004">
      <c r="P709" s="54"/>
      <c r="Q709" s="51"/>
      <c r="R709"/>
      <c r="T709" s="46"/>
      <c r="U709" s="46"/>
      <c r="V709" s="46"/>
      <c r="W709" s="46"/>
      <c r="X709" s="46"/>
      <c r="Y709" s="46"/>
      <c r="Z709" s="46"/>
      <c r="AA709" s="46"/>
    </row>
    <row r="710" spans="16:27" x14ac:dyDescent="0.55000000000000004">
      <c r="P710" s="54"/>
      <c r="Q710" s="51"/>
      <c r="R710"/>
    </row>
    <row r="711" spans="16:27" x14ac:dyDescent="0.55000000000000004">
      <c r="P711" s="54"/>
      <c r="Q711" s="51"/>
      <c r="R711"/>
    </row>
    <row r="712" spans="16:27" x14ac:dyDescent="0.55000000000000004">
      <c r="P712" s="54"/>
      <c r="Q712" s="51"/>
      <c r="R712"/>
      <c r="T712" s="46"/>
      <c r="U712" s="46"/>
      <c r="V712" s="46"/>
      <c r="W712" s="46"/>
      <c r="X712" s="46"/>
      <c r="Y712" s="46"/>
      <c r="Z712" s="46"/>
      <c r="AA712" s="46"/>
    </row>
    <row r="713" spans="16:27" x14ac:dyDescent="0.55000000000000004">
      <c r="P713" s="54"/>
      <c r="Q713" s="51"/>
      <c r="R713"/>
      <c r="T713" s="46"/>
      <c r="U713" s="46"/>
      <c r="V713" s="46"/>
      <c r="W713" s="46"/>
      <c r="X713" s="46"/>
      <c r="Y713" s="46"/>
      <c r="Z713" s="46"/>
      <c r="AA713" s="46"/>
    </row>
    <row r="714" spans="16:27" x14ac:dyDescent="0.55000000000000004">
      <c r="P714" s="54"/>
      <c r="Q714" s="51"/>
      <c r="R714"/>
    </row>
    <row r="715" spans="16:27" x14ac:dyDescent="0.55000000000000004">
      <c r="P715" s="54"/>
      <c r="Q715" s="51"/>
      <c r="R715"/>
      <c r="T715" s="46"/>
      <c r="U715" s="46"/>
      <c r="V715" s="46"/>
      <c r="W715" s="46"/>
      <c r="X715" s="46"/>
      <c r="Y715" s="46"/>
      <c r="Z715" s="46"/>
      <c r="AA715" s="46"/>
    </row>
    <row r="716" spans="16:27" x14ac:dyDescent="0.55000000000000004">
      <c r="P716" s="54"/>
      <c r="Q716" s="51"/>
      <c r="R716"/>
    </row>
    <row r="717" spans="16:27" x14ac:dyDescent="0.55000000000000004">
      <c r="P717" s="54"/>
      <c r="Q717" s="51"/>
      <c r="R717"/>
    </row>
    <row r="718" spans="16:27" x14ac:dyDescent="0.55000000000000004">
      <c r="P718" s="54"/>
      <c r="Q718" s="51"/>
      <c r="R718"/>
    </row>
    <row r="719" spans="16:27" x14ac:dyDescent="0.55000000000000004">
      <c r="P719" s="54"/>
      <c r="Q719" s="51"/>
      <c r="R719"/>
    </row>
    <row r="720" spans="16:27" x14ac:dyDescent="0.55000000000000004">
      <c r="P720" s="54"/>
      <c r="Q720" s="51"/>
      <c r="R720"/>
    </row>
    <row r="721" spans="16:27" x14ac:dyDescent="0.55000000000000004">
      <c r="P721" s="54"/>
      <c r="Q721" s="51"/>
      <c r="R721"/>
      <c r="T721" s="46"/>
      <c r="U721" s="46"/>
      <c r="V721" s="46"/>
      <c r="W721" s="46"/>
      <c r="X721" s="46"/>
      <c r="Y721" s="46"/>
      <c r="Z721" s="46"/>
      <c r="AA721" s="46"/>
    </row>
    <row r="722" spans="16:27" x14ac:dyDescent="0.55000000000000004">
      <c r="P722" s="54"/>
      <c r="Q722" s="51"/>
      <c r="R722"/>
      <c r="T722" s="46"/>
      <c r="U722" s="46"/>
      <c r="V722" s="46"/>
      <c r="W722" s="46"/>
      <c r="X722" s="46"/>
      <c r="Y722" s="46"/>
      <c r="Z722" s="46"/>
      <c r="AA722" s="46"/>
    </row>
    <row r="723" spans="16:27" x14ac:dyDescent="0.55000000000000004">
      <c r="P723" s="54"/>
      <c r="Q723" s="51"/>
      <c r="R723"/>
    </row>
    <row r="724" spans="16:27" x14ac:dyDescent="0.55000000000000004">
      <c r="P724" s="54"/>
      <c r="Q724" s="51"/>
      <c r="R724"/>
    </row>
    <row r="725" spans="16:27" x14ac:dyDescent="0.55000000000000004">
      <c r="P725" s="54"/>
      <c r="Q725" s="51"/>
      <c r="R725"/>
    </row>
    <row r="726" spans="16:27" x14ac:dyDescent="0.55000000000000004">
      <c r="P726" s="54"/>
      <c r="Q726" s="51"/>
      <c r="R726"/>
      <c r="T726" s="46"/>
      <c r="U726" s="46"/>
      <c r="V726" s="46"/>
      <c r="W726" s="46"/>
      <c r="X726" s="46"/>
      <c r="Y726" s="46"/>
      <c r="Z726" s="46"/>
      <c r="AA726" s="46"/>
    </row>
    <row r="727" spans="16:27" x14ac:dyDescent="0.55000000000000004">
      <c r="P727" s="54"/>
      <c r="Q727" s="51"/>
      <c r="R727"/>
    </row>
    <row r="728" spans="16:27" x14ac:dyDescent="0.55000000000000004">
      <c r="P728" s="54"/>
      <c r="Q728" s="51"/>
      <c r="R728"/>
      <c r="T728" s="46"/>
      <c r="U728" s="46"/>
      <c r="V728" s="46"/>
      <c r="W728" s="46"/>
      <c r="X728" s="46"/>
      <c r="Y728" s="46"/>
      <c r="Z728" s="46"/>
      <c r="AA728" s="46"/>
    </row>
    <row r="729" spans="16:27" x14ac:dyDescent="0.55000000000000004">
      <c r="P729" s="54"/>
      <c r="Q729" s="51"/>
      <c r="R729"/>
    </row>
    <row r="730" spans="16:27" x14ac:dyDescent="0.55000000000000004">
      <c r="P730" s="54"/>
      <c r="Q730" s="51"/>
      <c r="R730"/>
      <c r="T730" s="46"/>
      <c r="U730" s="46"/>
      <c r="V730" s="46"/>
      <c r="W730" s="46"/>
      <c r="X730" s="46"/>
      <c r="Y730" s="46"/>
      <c r="Z730" s="46"/>
      <c r="AA730" s="46"/>
    </row>
    <row r="731" spans="16:27" x14ac:dyDescent="0.55000000000000004">
      <c r="P731" s="54"/>
      <c r="Q731" s="51"/>
      <c r="R731"/>
    </row>
    <row r="732" spans="16:27" x14ac:dyDescent="0.55000000000000004">
      <c r="P732" s="54"/>
      <c r="Q732" s="51"/>
      <c r="R732"/>
    </row>
    <row r="733" spans="16:27" x14ac:dyDescent="0.55000000000000004">
      <c r="P733" s="54"/>
      <c r="Q733" s="51"/>
      <c r="R733"/>
    </row>
    <row r="734" spans="16:27" x14ac:dyDescent="0.55000000000000004">
      <c r="P734" s="54"/>
      <c r="Q734" s="51"/>
      <c r="R734"/>
      <c r="T734" s="46"/>
      <c r="U734" s="46"/>
      <c r="V734" s="46"/>
      <c r="W734" s="46"/>
      <c r="X734" s="46"/>
      <c r="Y734" s="46"/>
      <c r="Z734" s="46"/>
      <c r="AA734" s="46"/>
    </row>
    <row r="735" spans="16:27" x14ac:dyDescent="0.55000000000000004">
      <c r="P735" s="54"/>
      <c r="Q735" s="51"/>
      <c r="R735"/>
    </row>
    <row r="736" spans="16:27" x14ac:dyDescent="0.55000000000000004">
      <c r="P736" s="54"/>
      <c r="Q736" s="51"/>
      <c r="R736"/>
      <c r="T736" s="46"/>
      <c r="U736" s="46"/>
      <c r="V736" s="46"/>
      <c r="W736" s="46"/>
      <c r="X736" s="46"/>
      <c r="Y736" s="46"/>
      <c r="Z736" s="46"/>
      <c r="AA736" s="46"/>
    </row>
    <row r="737" spans="16:27" x14ac:dyDescent="0.55000000000000004">
      <c r="P737" s="54"/>
      <c r="Q737" s="51"/>
      <c r="R737"/>
    </row>
    <row r="738" spans="16:27" x14ac:dyDescent="0.55000000000000004">
      <c r="P738" s="54"/>
      <c r="Q738" s="51"/>
      <c r="R738"/>
      <c r="T738" s="46"/>
      <c r="U738" s="46"/>
      <c r="V738" s="46"/>
      <c r="W738" s="46"/>
      <c r="X738" s="46"/>
      <c r="Y738" s="46"/>
      <c r="Z738" s="46"/>
      <c r="AA738" s="46"/>
    </row>
    <row r="739" spans="16:27" x14ac:dyDescent="0.55000000000000004">
      <c r="P739" s="54"/>
      <c r="Q739" s="51"/>
      <c r="R739"/>
      <c r="T739" s="46"/>
      <c r="U739" s="46"/>
      <c r="V739" s="46"/>
      <c r="W739" s="46"/>
      <c r="X739" s="46"/>
      <c r="Y739" s="46"/>
      <c r="Z739" s="46"/>
      <c r="AA739" s="46"/>
    </row>
    <row r="740" spans="16:27" x14ac:dyDescent="0.55000000000000004">
      <c r="P740" s="54"/>
      <c r="Q740" s="51"/>
      <c r="R740"/>
      <c r="T740" s="46"/>
      <c r="U740" s="46"/>
      <c r="V740" s="46"/>
      <c r="W740" s="46"/>
      <c r="X740" s="46"/>
      <c r="Y740" s="46"/>
      <c r="Z740" s="46"/>
      <c r="AA740" s="46"/>
    </row>
    <row r="741" spans="16:27" x14ac:dyDescent="0.55000000000000004">
      <c r="P741" s="54"/>
      <c r="Q741" s="51"/>
      <c r="R741"/>
      <c r="T741" s="46"/>
      <c r="U741" s="46"/>
      <c r="V741" s="46"/>
      <c r="W741" s="46"/>
      <c r="X741" s="46"/>
      <c r="Y741" s="46"/>
      <c r="Z741" s="46"/>
      <c r="AA741" s="46"/>
    </row>
    <row r="742" spans="16:27" x14ac:dyDescent="0.55000000000000004">
      <c r="P742" s="54"/>
      <c r="Q742" s="51"/>
      <c r="R742"/>
    </row>
    <row r="743" spans="16:27" x14ac:dyDescent="0.55000000000000004">
      <c r="P743" s="54"/>
      <c r="Q743" s="51"/>
      <c r="R743"/>
    </row>
    <row r="744" spans="16:27" x14ac:dyDescent="0.55000000000000004">
      <c r="P744" s="54"/>
      <c r="Q744" s="51"/>
      <c r="R744"/>
      <c r="T744" s="46"/>
      <c r="U744" s="46"/>
      <c r="V744" s="46"/>
      <c r="W744" s="46"/>
      <c r="X744" s="46"/>
      <c r="Y744" s="46"/>
      <c r="Z744" s="46"/>
      <c r="AA744" s="46"/>
    </row>
    <row r="745" spans="16:27" x14ac:dyDescent="0.55000000000000004">
      <c r="P745" s="54"/>
      <c r="Q745" s="51"/>
      <c r="R745"/>
      <c r="T745" s="46"/>
      <c r="U745" s="46"/>
      <c r="V745" s="46"/>
      <c r="W745" s="46"/>
      <c r="X745" s="46"/>
      <c r="Y745" s="46"/>
      <c r="Z745" s="46"/>
      <c r="AA745" s="46"/>
    </row>
    <row r="746" spans="16:27" x14ac:dyDescent="0.55000000000000004">
      <c r="P746" s="54"/>
      <c r="Q746" s="51"/>
      <c r="R746"/>
      <c r="T746" s="46"/>
      <c r="U746" s="46"/>
      <c r="V746" s="46"/>
      <c r="W746" s="46"/>
      <c r="X746" s="46"/>
      <c r="Y746" s="46"/>
      <c r="Z746" s="46"/>
      <c r="AA746" s="46"/>
    </row>
    <row r="747" spans="16:27" x14ac:dyDescent="0.55000000000000004">
      <c r="P747" s="54"/>
      <c r="Q747" s="51"/>
      <c r="R747"/>
      <c r="T747" s="46"/>
      <c r="U747" s="46"/>
      <c r="V747" s="46"/>
      <c r="W747" s="46"/>
      <c r="X747" s="46"/>
      <c r="Y747" s="46"/>
      <c r="Z747" s="46"/>
      <c r="AA747" s="46"/>
    </row>
    <row r="748" spans="16:27" x14ac:dyDescent="0.55000000000000004">
      <c r="P748" s="54"/>
      <c r="Q748" s="51"/>
      <c r="R748"/>
    </row>
    <row r="749" spans="16:27" x14ac:dyDescent="0.55000000000000004">
      <c r="P749" s="54"/>
      <c r="Q749" s="51"/>
      <c r="R749"/>
      <c r="T749" s="46"/>
      <c r="U749" s="46"/>
      <c r="V749" s="46"/>
      <c r="W749" s="46"/>
      <c r="X749" s="46"/>
      <c r="Y749" s="46"/>
      <c r="Z749" s="46"/>
      <c r="AA749" s="46"/>
    </row>
    <row r="750" spans="16:27" x14ac:dyDescent="0.55000000000000004">
      <c r="P750" s="54"/>
      <c r="Q750" s="51"/>
      <c r="R750"/>
      <c r="T750" s="46"/>
      <c r="U750" s="46"/>
      <c r="V750" s="46"/>
      <c r="W750" s="46"/>
      <c r="X750" s="46"/>
      <c r="Y750" s="46"/>
      <c r="Z750" s="46"/>
      <c r="AA750" s="46"/>
    </row>
    <row r="751" spans="16:27" x14ac:dyDescent="0.55000000000000004">
      <c r="P751" s="54"/>
      <c r="Q751" s="51"/>
      <c r="R751"/>
    </row>
    <row r="752" spans="16:27" x14ac:dyDescent="0.55000000000000004">
      <c r="P752" s="54"/>
      <c r="Q752" s="51"/>
      <c r="R752"/>
      <c r="T752" s="46"/>
      <c r="U752" s="46"/>
      <c r="V752" s="46"/>
      <c r="W752" s="46"/>
      <c r="X752" s="46"/>
      <c r="Y752" s="46"/>
      <c r="Z752" s="46"/>
      <c r="AA752" s="46"/>
    </row>
    <row r="753" spans="16:27" x14ac:dyDescent="0.55000000000000004">
      <c r="P753" s="54"/>
      <c r="Q753" s="51"/>
      <c r="R753"/>
    </row>
    <row r="754" spans="16:27" x14ac:dyDescent="0.55000000000000004">
      <c r="P754" s="54"/>
      <c r="Q754" s="51"/>
      <c r="R754"/>
    </row>
    <row r="755" spans="16:27" x14ac:dyDescent="0.55000000000000004">
      <c r="P755" s="54"/>
      <c r="Q755" s="51"/>
      <c r="R755"/>
      <c r="T755" s="46"/>
      <c r="U755" s="46"/>
      <c r="V755" s="46"/>
      <c r="W755" s="46"/>
      <c r="X755" s="46"/>
      <c r="Y755" s="46"/>
      <c r="Z755" s="46"/>
      <c r="AA755" s="46"/>
    </row>
    <row r="756" spans="16:27" x14ac:dyDescent="0.55000000000000004">
      <c r="P756" s="54"/>
      <c r="Q756" s="51"/>
      <c r="R756"/>
      <c r="T756" s="46"/>
      <c r="U756" s="46"/>
      <c r="V756" s="46"/>
      <c r="W756" s="46"/>
      <c r="X756" s="46"/>
      <c r="Y756" s="46"/>
      <c r="Z756" s="46"/>
      <c r="AA756" s="46"/>
    </row>
    <row r="757" spans="16:27" x14ac:dyDescent="0.55000000000000004">
      <c r="P757" s="54"/>
      <c r="Q757" s="51"/>
      <c r="R757"/>
      <c r="T757" s="46"/>
      <c r="U757" s="46"/>
      <c r="V757" s="46"/>
      <c r="W757" s="46"/>
      <c r="X757" s="46"/>
      <c r="Y757" s="46"/>
      <c r="Z757" s="46"/>
      <c r="AA757" s="46"/>
    </row>
    <row r="758" spans="16:27" x14ac:dyDescent="0.55000000000000004">
      <c r="P758" s="54"/>
      <c r="Q758" s="51"/>
      <c r="R758"/>
    </row>
    <row r="759" spans="16:27" x14ac:dyDescent="0.55000000000000004">
      <c r="P759" s="54"/>
      <c r="Q759" s="51"/>
      <c r="R759"/>
      <c r="T759" s="46"/>
      <c r="U759" s="46"/>
      <c r="V759" s="46"/>
      <c r="W759" s="46"/>
      <c r="X759" s="46"/>
      <c r="Y759" s="46"/>
      <c r="Z759" s="46"/>
      <c r="AA759" s="46"/>
    </row>
    <row r="760" spans="16:27" x14ac:dyDescent="0.55000000000000004">
      <c r="P760" s="54"/>
      <c r="Q760" s="51"/>
      <c r="R760"/>
    </row>
    <row r="761" spans="16:27" x14ac:dyDescent="0.55000000000000004">
      <c r="P761" s="54"/>
      <c r="Q761" s="51"/>
      <c r="R761"/>
      <c r="T761" s="46"/>
      <c r="U761" s="46"/>
      <c r="V761" s="46"/>
      <c r="W761" s="46"/>
      <c r="X761" s="46"/>
      <c r="Y761" s="46"/>
      <c r="Z761" s="46"/>
      <c r="AA761" s="46"/>
    </row>
    <row r="762" spans="16:27" x14ac:dyDescent="0.55000000000000004">
      <c r="P762" s="54"/>
      <c r="Q762" s="51"/>
      <c r="R762"/>
    </row>
    <row r="763" spans="16:27" x14ac:dyDescent="0.55000000000000004">
      <c r="P763" s="54"/>
      <c r="Q763" s="51"/>
      <c r="R763"/>
      <c r="T763" s="46"/>
      <c r="U763" s="46"/>
      <c r="V763" s="46"/>
      <c r="W763" s="46"/>
      <c r="X763" s="46"/>
      <c r="Y763" s="46"/>
      <c r="Z763" s="46"/>
      <c r="AA763" s="46"/>
    </row>
    <row r="764" spans="16:27" x14ac:dyDescent="0.55000000000000004">
      <c r="P764" s="54"/>
      <c r="Q764" s="51"/>
      <c r="R764"/>
      <c r="T764" s="46"/>
      <c r="U764" s="46"/>
      <c r="V764" s="46"/>
      <c r="W764" s="46"/>
      <c r="X764" s="46"/>
      <c r="Y764" s="46"/>
      <c r="Z764" s="46"/>
      <c r="AA764" s="46"/>
    </row>
    <row r="765" spans="16:27" x14ac:dyDescent="0.55000000000000004">
      <c r="P765" s="54"/>
      <c r="Q765" s="51"/>
      <c r="R765"/>
    </row>
    <row r="766" spans="16:27" x14ac:dyDescent="0.55000000000000004">
      <c r="P766" s="54"/>
      <c r="Q766" s="51"/>
      <c r="R766"/>
      <c r="T766" s="46"/>
      <c r="U766" s="46"/>
      <c r="V766" s="46"/>
      <c r="W766" s="46"/>
      <c r="X766" s="46"/>
      <c r="Y766" s="46"/>
      <c r="Z766" s="46"/>
      <c r="AA766" s="46"/>
    </row>
    <row r="767" spans="16:27" x14ac:dyDescent="0.55000000000000004">
      <c r="P767" s="54"/>
      <c r="Q767" s="51"/>
      <c r="R767"/>
      <c r="T767" s="46"/>
      <c r="U767" s="46"/>
      <c r="V767" s="46"/>
      <c r="W767" s="46"/>
      <c r="X767" s="46"/>
      <c r="Y767" s="46"/>
      <c r="Z767" s="46"/>
      <c r="AA767" s="46"/>
    </row>
    <row r="768" spans="16:27" x14ac:dyDescent="0.55000000000000004">
      <c r="P768" s="54"/>
      <c r="Q768" s="51"/>
      <c r="R768"/>
    </row>
    <row r="769" spans="16:27" x14ac:dyDescent="0.55000000000000004">
      <c r="P769" s="54"/>
      <c r="Q769" s="51"/>
      <c r="R769"/>
      <c r="T769" s="46"/>
      <c r="U769" s="46"/>
      <c r="V769" s="46"/>
      <c r="W769" s="46"/>
      <c r="X769" s="46"/>
      <c r="Y769" s="46"/>
      <c r="Z769" s="46"/>
      <c r="AA769" s="46"/>
    </row>
    <row r="770" spans="16:27" x14ac:dyDescent="0.55000000000000004">
      <c r="P770" s="54"/>
      <c r="Q770" s="51"/>
      <c r="R770"/>
      <c r="T770" s="46"/>
      <c r="U770" s="46"/>
      <c r="V770" s="46"/>
      <c r="W770" s="46"/>
      <c r="X770" s="46"/>
      <c r="Y770" s="46"/>
      <c r="Z770" s="46"/>
      <c r="AA770" s="46"/>
    </row>
    <row r="771" spans="16:27" x14ac:dyDescent="0.55000000000000004">
      <c r="P771" s="54"/>
      <c r="Q771" s="51"/>
      <c r="R771"/>
      <c r="T771" s="46"/>
      <c r="U771" s="46"/>
      <c r="V771" s="46"/>
      <c r="W771" s="46"/>
      <c r="X771" s="46"/>
      <c r="Y771" s="46"/>
      <c r="Z771" s="46"/>
      <c r="AA771" s="46"/>
    </row>
    <row r="772" spans="16:27" x14ac:dyDescent="0.55000000000000004">
      <c r="P772" s="54"/>
      <c r="Q772" s="51"/>
      <c r="R772"/>
      <c r="T772" s="46"/>
      <c r="U772" s="46"/>
      <c r="V772" s="46"/>
      <c r="W772" s="46"/>
      <c r="X772" s="46"/>
      <c r="Y772" s="46"/>
      <c r="Z772" s="46"/>
      <c r="AA772" s="46"/>
    </row>
    <row r="773" spans="16:27" x14ac:dyDescent="0.55000000000000004">
      <c r="P773" s="54"/>
      <c r="Q773" s="51"/>
      <c r="R773"/>
      <c r="T773" s="46"/>
      <c r="U773" s="46"/>
      <c r="V773" s="46"/>
      <c r="W773" s="46"/>
      <c r="X773" s="46"/>
      <c r="Y773" s="46"/>
      <c r="Z773" s="46"/>
      <c r="AA773" s="46"/>
    </row>
    <row r="774" spans="16:27" x14ac:dyDescent="0.55000000000000004">
      <c r="P774" s="54"/>
      <c r="Q774" s="51"/>
      <c r="R774"/>
    </row>
    <row r="775" spans="16:27" x14ac:dyDescent="0.55000000000000004">
      <c r="P775" s="54"/>
      <c r="Q775" s="51"/>
      <c r="R775"/>
    </row>
    <row r="776" spans="16:27" x14ac:dyDescent="0.55000000000000004">
      <c r="P776" s="54"/>
      <c r="Q776" s="51"/>
      <c r="R776"/>
      <c r="T776" s="46"/>
      <c r="U776" s="46"/>
      <c r="V776" s="46"/>
      <c r="W776" s="46"/>
      <c r="X776" s="46"/>
      <c r="Y776" s="46"/>
      <c r="Z776" s="46"/>
      <c r="AA776" s="46"/>
    </row>
    <row r="777" spans="16:27" x14ac:dyDescent="0.55000000000000004">
      <c r="P777" s="54"/>
      <c r="Q777" s="51"/>
      <c r="R777"/>
      <c r="T777" s="46"/>
      <c r="U777" s="46"/>
      <c r="V777" s="46"/>
      <c r="W777" s="46"/>
      <c r="X777" s="46"/>
      <c r="Y777" s="46"/>
      <c r="Z777" s="46"/>
      <c r="AA777" s="46"/>
    </row>
    <row r="778" spans="16:27" x14ac:dyDescent="0.55000000000000004">
      <c r="P778" s="54"/>
      <c r="Q778" s="51"/>
      <c r="R778"/>
      <c r="T778" s="46"/>
      <c r="U778" s="46"/>
      <c r="V778" s="46"/>
      <c r="W778" s="46"/>
      <c r="X778" s="46"/>
      <c r="Y778" s="46"/>
      <c r="Z778" s="46"/>
      <c r="AA778" s="46"/>
    </row>
    <row r="779" spans="16:27" x14ac:dyDescent="0.55000000000000004">
      <c r="P779" s="54"/>
      <c r="Q779" s="51"/>
      <c r="R779"/>
    </row>
    <row r="780" spans="16:27" x14ac:dyDescent="0.55000000000000004">
      <c r="P780" s="54"/>
      <c r="Q780" s="51"/>
      <c r="R780"/>
    </row>
    <row r="781" spans="16:27" x14ac:dyDescent="0.55000000000000004">
      <c r="P781" s="54"/>
      <c r="Q781" s="51"/>
      <c r="R781"/>
      <c r="T781" s="46"/>
      <c r="U781" s="46"/>
      <c r="V781" s="46"/>
      <c r="W781" s="46"/>
      <c r="X781" s="46"/>
      <c r="Y781" s="46"/>
      <c r="Z781" s="46"/>
      <c r="AA781" s="46"/>
    </row>
    <row r="782" spans="16:27" x14ac:dyDescent="0.55000000000000004">
      <c r="P782" s="54"/>
      <c r="Q782" s="51"/>
      <c r="R782"/>
      <c r="T782" s="46"/>
      <c r="U782" s="46"/>
      <c r="V782" s="46"/>
      <c r="W782" s="46"/>
      <c r="X782" s="46"/>
      <c r="Y782" s="46"/>
      <c r="Z782" s="46"/>
      <c r="AA782" s="46"/>
    </row>
    <row r="783" spans="16:27" x14ac:dyDescent="0.55000000000000004">
      <c r="P783" s="54"/>
      <c r="Q783" s="51"/>
      <c r="R783"/>
      <c r="T783" s="46"/>
      <c r="U783" s="46"/>
      <c r="V783" s="46"/>
      <c r="W783" s="46"/>
      <c r="X783" s="46"/>
      <c r="Y783" s="46"/>
      <c r="Z783" s="46"/>
      <c r="AA783" s="46"/>
    </row>
    <row r="784" spans="16:27" x14ac:dyDescent="0.55000000000000004">
      <c r="P784" s="54"/>
      <c r="Q784" s="51"/>
      <c r="R784"/>
      <c r="T784" s="46"/>
      <c r="U784" s="46"/>
      <c r="V784" s="46"/>
      <c r="W784" s="46"/>
      <c r="X784" s="46"/>
      <c r="Y784" s="46"/>
      <c r="Z784" s="46"/>
      <c r="AA784" s="46"/>
    </row>
    <row r="785" spans="16:27" x14ac:dyDescent="0.55000000000000004">
      <c r="P785" s="54"/>
      <c r="Q785" s="51"/>
      <c r="R785"/>
      <c r="T785" s="46"/>
      <c r="U785" s="46"/>
      <c r="V785" s="46"/>
      <c r="W785" s="46"/>
      <c r="X785" s="46"/>
      <c r="Y785" s="46"/>
      <c r="Z785" s="46"/>
      <c r="AA785" s="46"/>
    </row>
    <row r="786" spans="16:27" x14ac:dyDescent="0.55000000000000004">
      <c r="P786" s="54"/>
      <c r="Q786" s="51"/>
      <c r="R786"/>
      <c r="T786" s="46"/>
      <c r="U786" s="46"/>
      <c r="V786" s="46"/>
      <c r="W786" s="46"/>
      <c r="X786" s="46"/>
      <c r="Y786" s="46"/>
      <c r="Z786" s="46"/>
      <c r="AA786" s="46"/>
    </row>
    <row r="787" spans="16:27" x14ac:dyDescent="0.55000000000000004">
      <c r="P787" s="54"/>
      <c r="Q787" s="51"/>
      <c r="R787"/>
      <c r="T787" s="46"/>
      <c r="U787" s="46"/>
      <c r="V787" s="46"/>
      <c r="W787" s="46"/>
      <c r="X787" s="46"/>
      <c r="Y787" s="46"/>
      <c r="Z787" s="46"/>
      <c r="AA787" s="46"/>
    </row>
    <row r="788" spans="16:27" x14ac:dyDescent="0.55000000000000004">
      <c r="P788" s="54"/>
      <c r="Q788" s="51"/>
      <c r="R788"/>
    </row>
    <row r="789" spans="16:27" x14ac:dyDescent="0.55000000000000004">
      <c r="P789" s="54"/>
      <c r="Q789" s="51"/>
      <c r="R789"/>
      <c r="T789" s="46"/>
      <c r="U789" s="46"/>
      <c r="V789" s="46"/>
      <c r="W789" s="46"/>
      <c r="X789" s="46"/>
      <c r="Y789" s="46"/>
      <c r="Z789" s="46"/>
      <c r="AA789" s="46"/>
    </row>
    <row r="790" spans="16:27" x14ac:dyDescent="0.55000000000000004">
      <c r="P790" s="54"/>
      <c r="Q790" s="51"/>
      <c r="R790"/>
    </row>
    <row r="791" spans="16:27" x14ac:dyDescent="0.55000000000000004">
      <c r="P791" s="54"/>
      <c r="Q791" s="51"/>
      <c r="R791"/>
    </row>
    <row r="792" spans="16:27" x14ac:dyDescent="0.55000000000000004">
      <c r="P792" s="54"/>
      <c r="Q792" s="51"/>
      <c r="R792"/>
    </row>
    <row r="793" spans="16:27" x14ac:dyDescent="0.55000000000000004">
      <c r="P793" s="54"/>
      <c r="Q793" s="51"/>
      <c r="R793"/>
      <c r="T793" s="46"/>
      <c r="U793" s="46"/>
      <c r="V793" s="46"/>
      <c r="W793" s="46"/>
      <c r="X793" s="46"/>
      <c r="Y793" s="46"/>
      <c r="Z793" s="46"/>
      <c r="AA793" s="46"/>
    </row>
    <row r="794" spans="16:27" x14ac:dyDescent="0.55000000000000004">
      <c r="P794" s="54"/>
      <c r="Q794" s="51"/>
      <c r="R794"/>
    </row>
    <row r="795" spans="16:27" x14ac:dyDescent="0.55000000000000004">
      <c r="P795" s="54"/>
      <c r="Q795" s="51"/>
      <c r="R795"/>
    </row>
    <row r="796" spans="16:27" x14ac:dyDescent="0.55000000000000004">
      <c r="P796" s="54"/>
      <c r="Q796" s="51"/>
      <c r="R796"/>
      <c r="T796" s="46"/>
      <c r="U796" s="46"/>
      <c r="V796" s="46"/>
      <c r="W796" s="46"/>
      <c r="X796" s="46"/>
      <c r="Y796" s="46"/>
      <c r="Z796" s="46"/>
      <c r="AA796" s="46"/>
    </row>
    <row r="797" spans="16:27" x14ac:dyDescent="0.55000000000000004">
      <c r="P797" s="54"/>
      <c r="Q797" s="51"/>
      <c r="R797"/>
    </row>
    <row r="798" spans="16:27" x14ac:dyDescent="0.55000000000000004">
      <c r="P798" s="54"/>
      <c r="Q798" s="51"/>
      <c r="R798"/>
    </row>
    <row r="799" spans="16:27" x14ac:dyDescent="0.55000000000000004">
      <c r="P799" s="54"/>
      <c r="Q799" s="51"/>
      <c r="R799"/>
      <c r="T799" s="46"/>
      <c r="U799" s="46"/>
      <c r="V799" s="46"/>
      <c r="W799" s="46"/>
      <c r="X799" s="46"/>
      <c r="Y799" s="46"/>
      <c r="Z799" s="46"/>
      <c r="AA799" s="46"/>
    </row>
    <row r="800" spans="16:27" x14ac:dyDescent="0.55000000000000004">
      <c r="P800" s="54"/>
      <c r="Q800" s="51"/>
      <c r="R800"/>
      <c r="T800" s="46"/>
      <c r="U800" s="46"/>
      <c r="V800" s="46"/>
      <c r="W800" s="46"/>
      <c r="X800" s="46"/>
      <c r="Y800" s="46"/>
      <c r="Z800" s="46"/>
      <c r="AA800" s="46"/>
    </row>
    <row r="801" spans="16:27" x14ac:dyDescent="0.55000000000000004">
      <c r="P801" s="54"/>
      <c r="Q801" s="51"/>
      <c r="R801"/>
    </row>
    <row r="802" spans="16:27" x14ac:dyDescent="0.55000000000000004">
      <c r="P802" s="54"/>
      <c r="Q802" s="51"/>
      <c r="R802"/>
    </row>
    <row r="803" spans="16:27" x14ac:dyDescent="0.55000000000000004">
      <c r="P803" s="54"/>
      <c r="Q803" s="51"/>
      <c r="R803"/>
      <c r="T803" s="46"/>
      <c r="U803" s="46"/>
      <c r="V803" s="46"/>
      <c r="W803" s="46"/>
      <c r="X803" s="46"/>
      <c r="Y803" s="46"/>
      <c r="Z803" s="46"/>
      <c r="AA803" s="46"/>
    </row>
    <row r="804" spans="16:27" x14ac:dyDescent="0.55000000000000004">
      <c r="P804" s="54"/>
      <c r="Q804" s="51"/>
      <c r="R804"/>
      <c r="T804" s="46"/>
      <c r="U804" s="46"/>
      <c r="V804" s="46"/>
      <c r="W804" s="46"/>
      <c r="X804" s="46"/>
      <c r="Y804" s="46"/>
      <c r="Z804" s="46"/>
      <c r="AA804" s="46"/>
    </row>
    <row r="805" spans="16:27" x14ac:dyDescent="0.55000000000000004">
      <c r="P805" s="54"/>
      <c r="Q805" s="51"/>
      <c r="R805"/>
      <c r="T805" s="46"/>
      <c r="U805" s="46"/>
      <c r="V805" s="46"/>
      <c r="W805" s="46"/>
      <c r="X805" s="46"/>
      <c r="Y805" s="46"/>
      <c r="Z805" s="46"/>
      <c r="AA805" s="46"/>
    </row>
    <row r="806" spans="16:27" x14ac:dyDescent="0.55000000000000004">
      <c r="P806" s="54"/>
      <c r="Q806" s="51"/>
      <c r="R806"/>
    </row>
    <row r="807" spans="16:27" x14ac:dyDescent="0.55000000000000004">
      <c r="P807" s="54"/>
      <c r="Q807" s="51"/>
      <c r="R807"/>
      <c r="T807" s="46"/>
      <c r="U807" s="46"/>
      <c r="V807" s="46"/>
      <c r="W807" s="46"/>
      <c r="X807" s="46"/>
      <c r="Y807" s="46"/>
      <c r="Z807" s="46"/>
      <c r="AA807" s="46"/>
    </row>
    <row r="808" spans="16:27" x14ac:dyDescent="0.55000000000000004">
      <c r="P808" s="54"/>
      <c r="Q808" s="51"/>
      <c r="R808"/>
      <c r="T808" s="46"/>
      <c r="U808" s="46"/>
      <c r="V808" s="46"/>
      <c r="W808" s="46"/>
      <c r="X808" s="46"/>
      <c r="Y808" s="46"/>
      <c r="Z808" s="46"/>
      <c r="AA808" s="46"/>
    </row>
    <row r="809" spans="16:27" x14ac:dyDescent="0.55000000000000004">
      <c r="P809" s="54"/>
      <c r="Q809" s="51"/>
      <c r="R809"/>
    </row>
    <row r="810" spans="16:27" x14ac:dyDescent="0.55000000000000004">
      <c r="P810" s="54"/>
      <c r="Q810" s="51"/>
      <c r="R810"/>
      <c r="T810" s="46"/>
      <c r="U810" s="46"/>
      <c r="V810" s="46"/>
      <c r="W810" s="46"/>
      <c r="X810" s="46"/>
      <c r="Y810" s="46"/>
      <c r="Z810" s="46"/>
      <c r="AA810" s="46"/>
    </row>
    <row r="811" spans="16:27" x14ac:dyDescent="0.55000000000000004">
      <c r="P811" s="54"/>
      <c r="Q811" s="51"/>
      <c r="R811"/>
    </row>
    <row r="812" spans="16:27" x14ac:dyDescent="0.55000000000000004">
      <c r="P812" s="54"/>
      <c r="Q812" s="51"/>
      <c r="R812"/>
    </row>
    <row r="813" spans="16:27" x14ac:dyDescent="0.55000000000000004">
      <c r="P813" s="54"/>
      <c r="Q813" s="51"/>
      <c r="R813"/>
    </row>
    <row r="814" spans="16:27" x14ac:dyDescent="0.55000000000000004">
      <c r="P814" s="54"/>
      <c r="Q814" s="51"/>
      <c r="R814"/>
      <c r="T814" s="46"/>
      <c r="U814" s="46"/>
      <c r="V814" s="46"/>
      <c r="W814" s="46"/>
      <c r="X814" s="46"/>
      <c r="Y814" s="46"/>
      <c r="Z814" s="46"/>
      <c r="AA814" s="46"/>
    </row>
    <row r="815" spans="16:27" x14ac:dyDescent="0.55000000000000004">
      <c r="P815" s="54"/>
      <c r="Q815" s="51"/>
      <c r="R815"/>
      <c r="T815" s="46"/>
      <c r="U815" s="46"/>
      <c r="V815" s="46"/>
      <c r="W815" s="46"/>
      <c r="X815" s="46"/>
      <c r="Y815" s="46"/>
      <c r="Z815" s="46"/>
      <c r="AA815" s="46"/>
    </row>
    <row r="816" spans="16:27" x14ac:dyDescent="0.55000000000000004">
      <c r="P816" s="54"/>
      <c r="Q816" s="51"/>
      <c r="R816"/>
      <c r="T816" s="46"/>
      <c r="U816" s="46"/>
      <c r="V816" s="46"/>
      <c r="W816" s="46"/>
      <c r="X816" s="46"/>
      <c r="Y816" s="46"/>
      <c r="Z816" s="46"/>
      <c r="AA816" s="46"/>
    </row>
    <row r="817" spans="16:27" x14ac:dyDescent="0.55000000000000004">
      <c r="P817" s="54"/>
      <c r="Q817" s="51"/>
      <c r="R817"/>
    </row>
    <row r="818" spans="16:27" x14ac:dyDescent="0.55000000000000004">
      <c r="P818" s="54"/>
      <c r="Q818" s="51"/>
      <c r="R818"/>
    </row>
    <row r="819" spans="16:27" x14ac:dyDescent="0.55000000000000004">
      <c r="P819" s="54"/>
      <c r="Q819" s="51"/>
      <c r="R819"/>
      <c r="T819" s="46"/>
      <c r="U819" s="46"/>
      <c r="V819" s="46"/>
      <c r="W819" s="46"/>
      <c r="X819" s="46"/>
      <c r="Y819" s="46"/>
      <c r="Z819" s="46"/>
      <c r="AA819" s="46"/>
    </row>
    <row r="820" spans="16:27" x14ac:dyDescent="0.55000000000000004">
      <c r="P820" s="54"/>
      <c r="Q820" s="51"/>
      <c r="R820"/>
      <c r="T820" s="46"/>
      <c r="U820" s="46"/>
      <c r="V820" s="46"/>
      <c r="W820" s="46"/>
      <c r="X820" s="46"/>
      <c r="Y820" s="46"/>
      <c r="Z820" s="46"/>
      <c r="AA820" s="46"/>
    </row>
    <row r="821" spans="16:27" x14ac:dyDescent="0.55000000000000004">
      <c r="P821" s="54"/>
      <c r="Q821" s="51"/>
      <c r="R821"/>
      <c r="T821" s="46"/>
      <c r="U821" s="46"/>
      <c r="V821" s="46"/>
      <c r="W821" s="46"/>
      <c r="X821" s="46"/>
      <c r="Y821" s="46"/>
      <c r="Z821" s="46"/>
      <c r="AA821" s="46"/>
    </row>
    <row r="822" spans="16:27" x14ac:dyDescent="0.55000000000000004">
      <c r="P822" s="54"/>
      <c r="Q822" s="51"/>
      <c r="R822"/>
    </row>
    <row r="823" spans="16:27" x14ac:dyDescent="0.55000000000000004">
      <c r="P823" s="54"/>
      <c r="Q823" s="51"/>
      <c r="R823"/>
      <c r="T823" s="46"/>
      <c r="U823" s="46"/>
      <c r="V823" s="46"/>
      <c r="W823" s="46"/>
      <c r="X823" s="46"/>
      <c r="Y823" s="46"/>
      <c r="Z823" s="46"/>
      <c r="AA823" s="46"/>
    </row>
    <row r="824" spans="16:27" x14ac:dyDescent="0.55000000000000004">
      <c r="P824" s="54"/>
      <c r="Q824" s="51"/>
      <c r="R824"/>
      <c r="T824" s="46"/>
      <c r="U824" s="46"/>
      <c r="V824" s="46"/>
      <c r="W824" s="46"/>
      <c r="X824" s="46"/>
      <c r="Y824" s="46"/>
      <c r="Z824" s="46"/>
      <c r="AA824" s="46"/>
    </row>
    <row r="825" spans="16:27" x14ac:dyDescent="0.55000000000000004">
      <c r="P825" s="54"/>
      <c r="Q825" s="51"/>
      <c r="R825"/>
      <c r="T825" s="46"/>
      <c r="U825" s="46"/>
      <c r="V825" s="46"/>
      <c r="W825" s="46"/>
      <c r="X825" s="46"/>
      <c r="Y825" s="46"/>
      <c r="Z825" s="46"/>
      <c r="AA825" s="46"/>
    </row>
    <row r="826" spans="16:27" x14ac:dyDescent="0.55000000000000004">
      <c r="P826" s="54"/>
      <c r="Q826" s="51"/>
      <c r="R826"/>
      <c r="T826" s="46"/>
      <c r="U826" s="46"/>
      <c r="V826" s="46"/>
      <c r="W826" s="46"/>
      <c r="X826" s="46"/>
      <c r="Y826" s="46"/>
      <c r="Z826" s="46"/>
      <c r="AA826" s="46"/>
    </row>
    <row r="827" spans="16:27" x14ac:dyDescent="0.55000000000000004">
      <c r="P827" s="54"/>
      <c r="Q827" s="51"/>
      <c r="R827"/>
    </row>
    <row r="828" spans="16:27" x14ac:dyDescent="0.55000000000000004">
      <c r="P828" s="54"/>
      <c r="Q828" s="51"/>
      <c r="R828"/>
      <c r="T828" s="46"/>
      <c r="U828" s="46"/>
      <c r="V828" s="46"/>
      <c r="W828" s="46"/>
      <c r="X828" s="46"/>
      <c r="Y828" s="46"/>
      <c r="Z828" s="46"/>
      <c r="AA828" s="46"/>
    </row>
    <row r="829" spans="16:27" x14ac:dyDescent="0.55000000000000004">
      <c r="P829" s="54"/>
      <c r="Q829" s="51"/>
      <c r="R829"/>
      <c r="T829" s="46"/>
      <c r="U829" s="46"/>
      <c r="V829" s="46"/>
      <c r="W829" s="46"/>
      <c r="X829" s="46"/>
      <c r="Y829" s="46"/>
      <c r="Z829" s="46"/>
      <c r="AA829" s="46"/>
    </row>
    <row r="830" spans="16:27" x14ac:dyDescent="0.55000000000000004">
      <c r="P830" s="54"/>
      <c r="Q830" s="51"/>
      <c r="R830"/>
      <c r="T830" s="46"/>
      <c r="U830" s="46"/>
      <c r="V830" s="46"/>
      <c r="W830" s="46"/>
      <c r="X830" s="46"/>
      <c r="Y830" s="46"/>
      <c r="Z830" s="46"/>
      <c r="AA830" s="46"/>
    </row>
    <row r="831" spans="16:27" x14ac:dyDescent="0.55000000000000004">
      <c r="P831" s="54"/>
      <c r="Q831" s="51"/>
      <c r="R831"/>
      <c r="T831" s="46"/>
      <c r="U831" s="46"/>
      <c r="V831" s="46"/>
      <c r="W831" s="46"/>
      <c r="X831" s="46"/>
      <c r="Y831" s="46"/>
      <c r="Z831" s="46"/>
      <c r="AA831" s="46"/>
    </row>
    <row r="832" spans="16:27" x14ac:dyDescent="0.55000000000000004">
      <c r="P832" s="54"/>
      <c r="R832"/>
      <c r="S832" s="51"/>
    </row>
    <row r="833" spans="16:27" x14ac:dyDescent="0.55000000000000004">
      <c r="P833" s="54"/>
      <c r="R833"/>
      <c r="S833" s="51"/>
    </row>
    <row r="834" spans="16:27" x14ac:dyDescent="0.55000000000000004">
      <c r="P834" s="54"/>
      <c r="R834"/>
      <c r="S834" s="51"/>
    </row>
    <row r="835" spans="16:27" x14ac:dyDescent="0.55000000000000004">
      <c r="P835" s="54"/>
      <c r="R835" s="54"/>
      <c r="S835" s="46"/>
      <c r="T835" s="46"/>
      <c r="U835" s="46"/>
      <c r="V835" s="46"/>
      <c r="W835" s="46"/>
      <c r="X835" s="46"/>
      <c r="Y835" s="46"/>
      <c r="Z835" s="46"/>
      <c r="AA835" s="46"/>
    </row>
    <row r="836" spans="16:27" x14ac:dyDescent="0.55000000000000004">
      <c r="P836" s="54"/>
      <c r="R836" s="46"/>
      <c r="S836" s="54"/>
      <c r="T836" s="46"/>
      <c r="U836" s="46"/>
      <c r="V836" s="46"/>
      <c r="W836" s="46"/>
      <c r="X836" s="46"/>
      <c r="Y836" s="46"/>
      <c r="Z836" s="46"/>
      <c r="AA836" s="46"/>
    </row>
    <row r="837" spans="16:27" x14ac:dyDescent="0.55000000000000004">
      <c r="P837" s="54"/>
    </row>
    <row r="838" spans="16:27" x14ac:dyDescent="0.55000000000000004">
      <c r="P838" s="54"/>
      <c r="R838" s="54"/>
      <c r="S838" s="46"/>
      <c r="T838" s="46"/>
      <c r="U838" s="46"/>
      <c r="V838" s="46"/>
      <c r="W838" s="46"/>
      <c r="X838" s="46"/>
      <c r="Y838" s="46"/>
      <c r="Z838" s="46"/>
      <c r="AA838" s="46"/>
    </row>
    <row r="839" spans="16:27" x14ac:dyDescent="0.55000000000000004">
      <c r="P839" s="54"/>
      <c r="R839"/>
      <c r="S839" s="51"/>
    </row>
    <row r="840" spans="16:27" x14ac:dyDescent="0.55000000000000004">
      <c r="P840" s="54"/>
      <c r="R840" s="54"/>
      <c r="S840" s="46"/>
      <c r="T840" s="46"/>
      <c r="U840" s="46"/>
      <c r="V840" s="46"/>
      <c r="W840" s="46"/>
      <c r="X840" s="46"/>
      <c r="Y840" s="46"/>
      <c r="Z840" s="46"/>
      <c r="AA840" s="46"/>
    </row>
    <row r="841" spans="16:27" x14ac:dyDescent="0.55000000000000004">
      <c r="P841" s="54"/>
    </row>
    <row r="842" spans="16:27" x14ac:dyDescent="0.55000000000000004">
      <c r="P842" s="54"/>
      <c r="R842" s="46"/>
      <c r="S842" s="54"/>
      <c r="T842" s="46"/>
      <c r="U842" s="46"/>
      <c r="V842" s="46"/>
      <c r="W842" s="46"/>
      <c r="X842" s="46"/>
      <c r="Y842" s="46"/>
      <c r="Z842" s="46"/>
      <c r="AA842" s="46"/>
    </row>
    <row r="843" spans="16:27" x14ac:dyDescent="0.55000000000000004">
      <c r="P843" s="54"/>
      <c r="R843" s="46"/>
      <c r="S843" s="54"/>
      <c r="T843" s="46"/>
      <c r="U843" s="46"/>
      <c r="V843" s="46"/>
      <c r="W843" s="46"/>
      <c r="X843" s="46"/>
      <c r="Y843" s="46"/>
      <c r="Z843" s="46"/>
      <c r="AA843" s="46"/>
    </row>
    <row r="844" spans="16:27" x14ac:dyDescent="0.55000000000000004">
      <c r="P844" s="54"/>
      <c r="R844" s="54"/>
      <c r="S844" s="46"/>
      <c r="T844" s="46"/>
      <c r="U844" s="46"/>
      <c r="V844" s="46"/>
      <c r="W844" s="46"/>
      <c r="X844" s="46"/>
      <c r="Y844" s="46"/>
      <c r="Z844" s="46"/>
      <c r="AA844" s="46"/>
    </row>
    <row r="845" spans="16:27" x14ac:dyDescent="0.55000000000000004">
      <c r="P845" s="54"/>
      <c r="R845"/>
      <c r="S845" s="51"/>
    </row>
    <row r="846" spans="16:27" x14ac:dyDescent="0.55000000000000004">
      <c r="P846" s="54"/>
      <c r="R846" s="46"/>
      <c r="S846" s="54"/>
      <c r="T846" s="46"/>
      <c r="U846" s="46"/>
      <c r="V846" s="46"/>
      <c r="W846" s="46"/>
      <c r="X846" s="46"/>
      <c r="Y846" s="46"/>
      <c r="Z846" s="46"/>
      <c r="AA846" s="46"/>
    </row>
    <row r="847" spans="16:27" x14ac:dyDescent="0.55000000000000004">
      <c r="P847" s="54"/>
      <c r="R847" s="46"/>
      <c r="S847" s="54"/>
      <c r="T847" s="46"/>
      <c r="U847" s="46"/>
      <c r="V847" s="46"/>
      <c r="W847" s="46"/>
      <c r="X847" s="46"/>
      <c r="Y847" s="46"/>
      <c r="Z847" s="46"/>
      <c r="AA847" s="46"/>
    </row>
    <row r="848" spans="16:27" x14ac:dyDescent="0.55000000000000004">
      <c r="P848" s="54"/>
      <c r="R848" s="46"/>
      <c r="S848" s="54"/>
      <c r="T848" s="46"/>
      <c r="U848" s="46"/>
      <c r="V848" s="46"/>
      <c r="W848" s="46"/>
      <c r="X848" s="46"/>
      <c r="Y848" s="46"/>
      <c r="Z848" s="46"/>
      <c r="AA848" s="46"/>
    </row>
    <row r="849" spans="16:27" x14ac:dyDescent="0.55000000000000004">
      <c r="P849" s="54"/>
      <c r="R849" s="54"/>
      <c r="S849" s="46"/>
      <c r="T849" s="46"/>
      <c r="U849" s="46"/>
      <c r="V849" s="46"/>
      <c r="W849" s="46"/>
      <c r="X849" s="46"/>
      <c r="Y849" s="46"/>
      <c r="Z849" s="46"/>
      <c r="AA849" s="46"/>
    </row>
    <row r="850" spans="16:27" x14ac:dyDescent="0.55000000000000004">
      <c r="P850" s="54"/>
      <c r="R850" s="46"/>
      <c r="S850" s="54"/>
      <c r="T850" s="46"/>
      <c r="U850" s="46"/>
      <c r="V850" s="46"/>
      <c r="W850" s="46"/>
      <c r="X850" s="46"/>
      <c r="Y850" s="46"/>
      <c r="Z850" s="46"/>
      <c r="AA850" s="46"/>
    </row>
    <row r="851" spans="16:27" x14ac:dyDescent="0.55000000000000004">
      <c r="P851" s="54"/>
      <c r="R851" s="46"/>
      <c r="S851" s="54"/>
      <c r="T851" s="46"/>
      <c r="U851" s="46"/>
      <c r="V851" s="46"/>
      <c r="W851" s="46"/>
      <c r="X851" s="46"/>
      <c r="Y851" s="46"/>
      <c r="Z851" s="46"/>
      <c r="AA851" s="46"/>
    </row>
    <row r="852" spans="16:27" x14ac:dyDescent="0.55000000000000004">
      <c r="P852" s="54"/>
      <c r="R852" s="54"/>
      <c r="S852" s="46"/>
      <c r="T852" s="46"/>
      <c r="U852" s="46"/>
      <c r="V852" s="46"/>
      <c r="W852" s="46"/>
      <c r="X852" s="46"/>
      <c r="Y852" s="46"/>
      <c r="Z852" s="46"/>
      <c r="AA852" s="46"/>
    </row>
    <row r="853" spans="16:27" x14ac:dyDescent="0.55000000000000004">
      <c r="P853" s="54"/>
      <c r="R853"/>
      <c r="S853" s="51"/>
    </row>
    <row r="854" spans="16:27" x14ac:dyDescent="0.55000000000000004">
      <c r="R854"/>
      <c r="S854" s="51"/>
    </row>
    <row r="855" spans="16:27" x14ac:dyDescent="0.55000000000000004">
      <c r="R855"/>
      <c r="S855" s="51"/>
    </row>
    <row r="856" spans="16:27" x14ac:dyDescent="0.55000000000000004">
      <c r="R856"/>
      <c r="S856" s="51"/>
    </row>
    <row r="857" spans="16:27" x14ac:dyDescent="0.55000000000000004">
      <c r="P857" s="55"/>
      <c r="R857"/>
      <c r="S857" s="51"/>
    </row>
    <row r="858" spans="16:27" x14ac:dyDescent="0.55000000000000004">
      <c r="R858" s="46"/>
      <c r="S858" s="54"/>
      <c r="T858" s="46"/>
      <c r="U858" s="46"/>
      <c r="V858" s="46"/>
      <c r="W858" s="46"/>
      <c r="X858" s="46"/>
      <c r="Y858" s="46"/>
      <c r="Z858" s="46"/>
      <c r="AA858" s="46"/>
    </row>
    <row r="859" spans="16:27" x14ac:dyDescent="0.55000000000000004">
      <c r="P859" s="55"/>
      <c r="R859" s="54"/>
      <c r="S859" s="46"/>
      <c r="T859" s="46"/>
      <c r="U859" s="46"/>
      <c r="V859" s="46"/>
      <c r="W859" s="46"/>
      <c r="X859" s="46"/>
      <c r="Y859" s="46"/>
      <c r="Z859" s="46"/>
      <c r="AA859" s="46"/>
    </row>
    <row r="861" spans="16:27" x14ac:dyDescent="0.55000000000000004">
      <c r="R861" s="46"/>
      <c r="S861" s="54"/>
      <c r="T861" s="46"/>
      <c r="U861" s="46"/>
      <c r="V861" s="46"/>
      <c r="W861" s="46"/>
      <c r="X861" s="46"/>
      <c r="Y861" s="46"/>
      <c r="Z861" s="46"/>
      <c r="AA861" s="46"/>
    </row>
    <row r="862" spans="16:27" x14ac:dyDescent="0.55000000000000004">
      <c r="R862" s="46"/>
      <c r="S862" s="54"/>
      <c r="T862" s="46"/>
      <c r="U862" s="46"/>
      <c r="V862" s="46"/>
      <c r="W862" s="46"/>
      <c r="X862" s="46"/>
      <c r="Y862" s="46"/>
      <c r="Z862" s="46"/>
      <c r="AA862" s="46"/>
    </row>
    <row r="863" spans="16:27" x14ac:dyDescent="0.55000000000000004">
      <c r="P863" s="55"/>
    </row>
    <row r="864" spans="16:27" x14ac:dyDescent="0.55000000000000004">
      <c r="P864" s="55"/>
      <c r="R864"/>
      <c r="S864" s="51"/>
    </row>
    <row r="865" spans="16:27" x14ac:dyDescent="0.55000000000000004">
      <c r="P865" s="55"/>
      <c r="R865" s="54"/>
      <c r="S865" s="46"/>
      <c r="T865" s="46"/>
      <c r="U865" s="46"/>
      <c r="V865" s="46"/>
      <c r="W865" s="46"/>
      <c r="X865" s="46"/>
      <c r="Y865" s="46"/>
      <c r="Z865" s="46"/>
      <c r="AA865" s="46"/>
    </row>
    <row r="866" spans="16:27" x14ac:dyDescent="0.55000000000000004">
      <c r="R866"/>
      <c r="S866" s="51"/>
    </row>
    <row r="867" spans="16:27" x14ac:dyDescent="0.55000000000000004">
      <c r="P867" s="55"/>
      <c r="R867" s="46"/>
      <c r="S867" s="54"/>
      <c r="T867" s="46"/>
      <c r="U867" s="46"/>
      <c r="V867" s="46"/>
      <c r="W867" s="46"/>
      <c r="X867" s="46"/>
      <c r="Y867" s="46"/>
      <c r="Z867" s="46"/>
      <c r="AA867" s="46"/>
    </row>
    <row r="868" spans="16:27" x14ac:dyDescent="0.55000000000000004">
      <c r="P868" s="55"/>
    </row>
    <row r="869" spans="16:27" x14ac:dyDescent="0.55000000000000004">
      <c r="R869" s="46"/>
      <c r="S869" s="54"/>
      <c r="T869" s="46"/>
      <c r="U869" s="46"/>
      <c r="V869" s="46"/>
      <c r="W869" s="46"/>
      <c r="X869" s="46"/>
      <c r="Y869" s="46"/>
      <c r="Z869" s="46"/>
      <c r="AA869" s="46"/>
    </row>
    <row r="870" spans="16:27" x14ac:dyDescent="0.55000000000000004">
      <c r="P870" s="55"/>
    </row>
    <row r="872" spans="16:27" x14ac:dyDescent="0.55000000000000004">
      <c r="P872" s="55"/>
      <c r="R872" s="54"/>
      <c r="S872" s="46"/>
      <c r="T872" s="46"/>
      <c r="U872" s="46"/>
      <c r="V872" s="46"/>
      <c r="W872" s="46"/>
      <c r="X872" s="46"/>
      <c r="Y872" s="46"/>
      <c r="Z872" s="46"/>
      <c r="AA872" s="46"/>
    </row>
    <row r="873" spans="16:27" x14ac:dyDescent="0.55000000000000004">
      <c r="P873" s="55"/>
      <c r="R873" s="46"/>
      <c r="S873" s="54"/>
      <c r="T873" s="46"/>
      <c r="U873" s="46"/>
      <c r="V873" s="46"/>
      <c r="W873" s="46"/>
      <c r="X873" s="46"/>
      <c r="Y873" s="46"/>
      <c r="Z873" s="46"/>
      <c r="AA873" s="46"/>
    </row>
    <row r="874" spans="16:27" x14ac:dyDescent="0.55000000000000004">
      <c r="P874" s="55"/>
    </row>
    <row r="875" spans="16:27" x14ac:dyDescent="0.55000000000000004">
      <c r="P875" s="55"/>
      <c r="R875" s="46"/>
      <c r="S875" s="54"/>
      <c r="T875" s="46"/>
      <c r="U875" s="46"/>
      <c r="V875" s="46"/>
      <c r="W875" s="46"/>
      <c r="X875" s="46"/>
      <c r="Y875" s="46"/>
      <c r="Z875" s="46"/>
      <c r="AA875" s="46"/>
    </row>
    <row r="876" spans="16:27" x14ac:dyDescent="0.55000000000000004">
      <c r="P876" s="55"/>
    </row>
    <row r="877" spans="16:27" x14ac:dyDescent="0.55000000000000004">
      <c r="P877" s="55"/>
      <c r="R877" s="54"/>
      <c r="S877" s="46"/>
      <c r="T877" s="46"/>
      <c r="U877" s="46"/>
      <c r="V877" s="46"/>
      <c r="W877" s="46"/>
      <c r="X877" s="46"/>
      <c r="Y877" s="46"/>
      <c r="Z877" s="46"/>
      <c r="AA877" s="46"/>
    </row>
    <row r="878" spans="16:27" x14ac:dyDescent="0.55000000000000004">
      <c r="P878" s="55"/>
      <c r="R878" s="54"/>
      <c r="S878" s="46"/>
      <c r="T878" s="46"/>
      <c r="U878" s="46"/>
      <c r="V878" s="46"/>
      <c r="W878" s="46"/>
      <c r="X878" s="46"/>
      <c r="Y878" s="46"/>
      <c r="Z878" s="46"/>
      <c r="AA878" s="46"/>
    </row>
    <row r="879" spans="16:27" x14ac:dyDescent="0.55000000000000004">
      <c r="P879" s="55"/>
      <c r="R879" s="46"/>
      <c r="S879" s="54"/>
      <c r="T879" s="46"/>
      <c r="U879" s="46"/>
      <c r="V879" s="46"/>
      <c r="W879" s="46"/>
      <c r="X879" s="46"/>
      <c r="Y879" s="46"/>
      <c r="Z879" s="46"/>
      <c r="AA879" s="46"/>
    </row>
    <row r="880" spans="16:27" x14ac:dyDescent="0.55000000000000004">
      <c r="P880" s="55"/>
      <c r="R880" s="54"/>
      <c r="S880" s="46"/>
      <c r="T880" s="46"/>
      <c r="U880" s="46"/>
      <c r="V880" s="46"/>
      <c r="W880" s="46"/>
      <c r="X880" s="46"/>
      <c r="Y880" s="46"/>
      <c r="Z880" s="46"/>
      <c r="AA880" s="46"/>
    </row>
    <row r="882" spans="16:27" x14ac:dyDescent="0.55000000000000004">
      <c r="R882"/>
      <c r="S882" s="51"/>
    </row>
    <row r="883" spans="16:27" x14ac:dyDescent="0.55000000000000004">
      <c r="R883"/>
      <c r="S883" s="51"/>
    </row>
    <row r="884" spans="16:27" x14ac:dyDescent="0.55000000000000004">
      <c r="R884" s="54"/>
      <c r="S884" s="46"/>
      <c r="T884" s="46"/>
      <c r="U884" s="46"/>
      <c r="V884" s="46"/>
      <c r="W884" s="46"/>
      <c r="X884" s="46"/>
      <c r="Y884" s="46"/>
      <c r="Z884" s="46"/>
      <c r="AA884" s="46"/>
    </row>
    <row r="885" spans="16:27" x14ac:dyDescent="0.55000000000000004">
      <c r="R885" s="46"/>
      <c r="S885" s="54"/>
      <c r="T885" s="46"/>
      <c r="U885" s="46"/>
      <c r="V885" s="46"/>
      <c r="W885" s="46"/>
      <c r="X885" s="46"/>
      <c r="Y885" s="46"/>
      <c r="Z885" s="46"/>
      <c r="AA885" s="46"/>
    </row>
    <row r="886" spans="16:27" x14ac:dyDescent="0.55000000000000004">
      <c r="R886"/>
      <c r="S886" s="51"/>
    </row>
    <row r="887" spans="16:27" x14ac:dyDescent="0.55000000000000004">
      <c r="P887" s="55"/>
      <c r="R887" s="54"/>
      <c r="S887" s="46"/>
      <c r="T887" s="46"/>
      <c r="U887" s="46"/>
      <c r="V887" s="46"/>
      <c r="W887" s="46"/>
      <c r="X887" s="46"/>
      <c r="Y887" s="46"/>
      <c r="Z887" s="46"/>
      <c r="AA887" s="46"/>
    </row>
    <row r="888" spans="16:27" x14ac:dyDescent="0.55000000000000004">
      <c r="P888" s="55"/>
      <c r="R888" s="54"/>
      <c r="S888" s="46"/>
      <c r="T888" s="46"/>
      <c r="U888" s="46"/>
      <c r="V888" s="46"/>
      <c r="W888" s="46"/>
      <c r="X888" s="46"/>
      <c r="Y888" s="46"/>
      <c r="Z888" s="46"/>
      <c r="AA888" s="46"/>
    </row>
    <row r="889" spans="16:27" x14ac:dyDescent="0.55000000000000004">
      <c r="P889" s="55"/>
      <c r="R889" s="46"/>
      <c r="S889" s="54"/>
      <c r="T889" s="46"/>
      <c r="U889" s="46"/>
      <c r="V889" s="46"/>
      <c r="W889" s="46"/>
      <c r="X889" s="46"/>
      <c r="Y889" s="46"/>
      <c r="Z889" s="46"/>
      <c r="AA889" s="46"/>
    </row>
    <row r="890" spans="16:27" x14ac:dyDescent="0.55000000000000004">
      <c r="P890" s="55"/>
      <c r="R890" s="54"/>
      <c r="S890" s="46"/>
      <c r="T890" s="46"/>
      <c r="U890" s="46"/>
      <c r="V890" s="46"/>
      <c r="W890" s="46"/>
      <c r="X890" s="46"/>
      <c r="Y890" s="46"/>
      <c r="Z890" s="46"/>
      <c r="AA890" s="46"/>
    </row>
    <row r="891" spans="16:27" x14ac:dyDescent="0.55000000000000004">
      <c r="P891" s="55"/>
      <c r="R891" s="54"/>
      <c r="S891" s="46"/>
      <c r="T891" s="46"/>
      <c r="U891" s="46"/>
      <c r="V891" s="46"/>
      <c r="W891" s="46"/>
      <c r="X891" s="46"/>
      <c r="Y891" s="46"/>
      <c r="Z891" s="46"/>
      <c r="AA891" s="46"/>
    </row>
    <row r="892" spans="16:27" x14ac:dyDescent="0.55000000000000004">
      <c r="R892" s="54"/>
      <c r="S892" s="46"/>
      <c r="T892" s="46"/>
      <c r="U892" s="46"/>
      <c r="V892" s="46"/>
      <c r="W892" s="46"/>
      <c r="X892" s="46"/>
      <c r="Y892" s="46"/>
      <c r="Z892" s="46"/>
      <c r="AA892" s="46"/>
    </row>
    <row r="893" spans="16:27" x14ac:dyDescent="0.55000000000000004">
      <c r="P893" s="55"/>
    </row>
    <row r="894" spans="16:27" x14ac:dyDescent="0.55000000000000004">
      <c r="P894" s="55"/>
      <c r="R894"/>
      <c r="S894" s="51"/>
    </row>
    <row r="895" spans="16:27" x14ac:dyDescent="0.55000000000000004">
      <c r="R895"/>
      <c r="S895" s="51"/>
    </row>
    <row r="896" spans="16:27" x14ac:dyDescent="0.55000000000000004">
      <c r="P896" s="55"/>
      <c r="R896"/>
      <c r="S896" s="51"/>
    </row>
    <row r="897" spans="16:27" x14ac:dyDescent="0.55000000000000004">
      <c r="P897" s="55"/>
      <c r="R897"/>
      <c r="S897" s="51"/>
    </row>
    <row r="898" spans="16:27" x14ac:dyDescent="0.55000000000000004">
      <c r="P898" s="55"/>
      <c r="R898"/>
      <c r="S898" s="51"/>
    </row>
    <row r="899" spans="16:27" x14ac:dyDescent="0.55000000000000004">
      <c r="P899" s="55"/>
      <c r="R899" s="54"/>
      <c r="S899" s="46"/>
      <c r="T899" s="46"/>
      <c r="U899" s="46"/>
      <c r="V899" s="46"/>
      <c r="W899" s="46"/>
      <c r="X899" s="46"/>
      <c r="Y899" s="46"/>
      <c r="Z899" s="46"/>
      <c r="AA899" s="46"/>
    </row>
    <row r="900" spans="16:27" x14ac:dyDescent="0.55000000000000004">
      <c r="P900" s="55"/>
      <c r="R900" s="54"/>
      <c r="S900" s="46"/>
      <c r="T900" s="46"/>
      <c r="U900" s="46"/>
      <c r="V900" s="46"/>
      <c r="W900" s="46"/>
      <c r="X900" s="46"/>
      <c r="Y900" s="46"/>
      <c r="Z900" s="46"/>
      <c r="AA900" s="46"/>
    </row>
    <row r="901" spans="16:27" x14ac:dyDescent="0.55000000000000004">
      <c r="P901" s="55"/>
      <c r="R901" s="54"/>
      <c r="S901" s="46"/>
      <c r="T901" s="46"/>
      <c r="U901" s="46"/>
      <c r="V901" s="46"/>
      <c r="W901" s="46"/>
      <c r="X901" s="46"/>
      <c r="Y901" s="46"/>
      <c r="Z901" s="46"/>
      <c r="AA901" s="46"/>
    </row>
    <row r="902" spans="16:27" x14ac:dyDescent="0.55000000000000004">
      <c r="P902" s="55"/>
    </row>
    <row r="904" spans="16:27" x14ac:dyDescent="0.55000000000000004">
      <c r="R904" s="46"/>
      <c r="S904" s="54"/>
      <c r="T904" s="46"/>
      <c r="U904" s="46"/>
      <c r="V904" s="46"/>
      <c r="W904" s="46"/>
      <c r="X904" s="46"/>
      <c r="Y904" s="46"/>
      <c r="Z904" s="46"/>
      <c r="AA904" s="46"/>
    </row>
    <row r="905" spans="16:27" x14ac:dyDescent="0.55000000000000004">
      <c r="R905" s="54"/>
      <c r="S905" s="46"/>
      <c r="T905" s="46"/>
      <c r="U905" s="46"/>
      <c r="V905" s="46"/>
      <c r="W905" s="46"/>
      <c r="X905" s="46"/>
      <c r="Y905" s="46"/>
      <c r="Z905" s="46"/>
      <c r="AA905" s="46"/>
    </row>
    <row r="906" spans="16:27" x14ac:dyDescent="0.55000000000000004">
      <c r="R906"/>
      <c r="S906" s="51"/>
    </row>
    <row r="907" spans="16:27" x14ac:dyDescent="0.55000000000000004">
      <c r="R907" s="46"/>
      <c r="S907" s="54"/>
      <c r="T907" s="46"/>
      <c r="U907" s="46"/>
      <c r="V907" s="46"/>
      <c r="W907" s="46"/>
      <c r="X907" s="46"/>
      <c r="Y907" s="46"/>
      <c r="Z907" s="46"/>
      <c r="AA907" s="46"/>
    </row>
    <row r="908" spans="16:27" x14ac:dyDescent="0.55000000000000004">
      <c r="P908" s="55"/>
      <c r="R908"/>
      <c r="S908" s="51"/>
    </row>
    <row r="909" spans="16:27" x14ac:dyDescent="0.55000000000000004">
      <c r="R909" s="54"/>
      <c r="S909" s="46"/>
      <c r="T909" s="46"/>
      <c r="U909" s="46"/>
      <c r="V909" s="46"/>
      <c r="W909" s="46"/>
      <c r="X909" s="46"/>
      <c r="Y909" s="46"/>
      <c r="Z909" s="46"/>
      <c r="AA909" s="46"/>
    </row>
    <row r="910" spans="16:27" x14ac:dyDescent="0.55000000000000004">
      <c r="R910" s="46"/>
      <c r="S910" s="54"/>
      <c r="T910" s="46"/>
      <c r="U910" s="46"/>
      <c r="V910" s="46"/>
      <c r="W910" s="46"/>
      <c r="X910" s="46"/>
      <c r="Y910" s="46"/>
      <c r="Z910" s="46"/>
      <c r="AA910" s="46"/>
    </row>
    <row r="912" spans="16:27" x14ac:dyDescent="0.55000000000000004">
      <c r="P912" s="55"/>
      <c r="R912" s="46"/>
      <c r="S912" s="54"/>
      <c r="T912" s="46"/>
      <c r="U912" s="46"/>
      <c r="V912" s="46"/>
      <c r="W912" s="46"/>
      <c r="X912" s="46"/>
      <c r="Y912" s="46"/>
      <c r="Z912" s="46"/>
      <c r="AA912" s="46"/>
    </row>
    <row r="913" spans="16:27" x14ac:dyDescent="0.55000000000000004">
      <c r="P913" s="55"/>
    </row>
    <row r="914" spans="16:27" x14ac:dyDescent="0.55000000000000004">
      <c r="P914" s="55"/>
      <c r="R914" s="54"/>
      <c r="S914" s="46"/>
      <c r="T914" s="46"/>
      <c r="U914" s="46"/>
      <c r="V914" s="46"/>
      <c r="W914" s="46"/>
      <c r="X914" s="46"/>
      <c r="Y914" s="46"/>
      <c r="Z914" s="46"/>
      <c r="AA914" s="46"/>
    </row>
    <row r="915" spans="16:27" x14ac:dyDescent="0.55000000000000004">
      <c r="P915" s="55"/>
      <c r="R915" s="46"/>
      <c r="S915" s="54"/>
      <c r="T915" s="46"/>
      <c r="U915" s="46"/>
      <c r="V915" s="46"/>
      <c r="W915" s="46"/>
      <c r="X915" s="46"/>
      <c r="Y915" s="46"/>
      <c r="Z915" s="46"/>
      <c r="AA915" s="46"/>
    </row>
    <row r="916" spans="16:27" x14ac:dyDescent="0.55000000000000004">
      <c r="P916" s="55"/>
    </row>
    <row r="917" spans="16:27" x14ac:dyDescent="0.55000000000000004">
      <c r="P917" s="55"/>
      <c r="R917" s="54"/>
      <c r="S917" s="46"/>
      <c r="T917" s="46"/>
      <c r="U917" s="46"/>
      <c r="V917" s="46"/>
      <c r="W917" s="46"/>
      <c r="X917" s="46"/>
      <c r="Y917" s="46"/>
      <c r="Z917" s="46"/>
      <c r="AA917" s="46"/>
    </row>
    <row r="918" spans="16:27" x14ac:dyDescent="0.55000000000000004">
      <c r="P918" s="55"/>
      <c r="R918"/>
      <c r="S918" s="51"/>
    </row>
    <row r="920" spans="16:27" x14ac:dyDescent="0.55000000000000004">
      <c r="P920" s="55"/>
      <c r="R920"/>
      <c r="S920" s="51"/>
    </row>
    <row r="921" spans="16:27" x14ac:dyDescent="0.55000000000000004">
      <c r="P921" s="55"/>
      <c r="R921"/>
      <c r="S921" s="51"/>
    </row>
    <row r="922" spans="16:27" x14ac:dyDescent="0.55000000000000004">
      <c r="P922" s="55"/>
      <c r="R922"/>
      <c r="S922" s="51"/>
    </row>
    <row r="923" spans="16:27" x14ac:dyDescent="0.55000000000000004">
      <c r="R923"/>
      <c r="S923" s="51"/>
    </row>
    <row r="924" spans="16:27" x14ac:dyDescent="0.55000000000000004">
      <c r="P924" s="55"/>
      <c r="R924" s="54"/>
      <c r="S924" s="46"/>
      <c r="T924" s="46"/>
      <c r="U924" s="46"/>
      <c r="V924" s="46"/>
      <c r="W924" s="46"/>
      <c r="X924" s="46"/>
      <c r="Y924" s="46"/>
      <c r="Z924" s="46"/>
      <c r="AA924" s="46"/>
    </row>
    <row r="925" spans="16:27" x14ac:dyDescent="0.55000000000000004">
      <c r="P925" s="55"/>
      <c r="R925" s="46"/>
      <c r="S925" s="54"/>
      <c r="T925" s="46"/>
      <c r="U925" s="46"/>
      <c r="V925" s="46"/>
      <c r="W925" s="46"/>
      <c r="X925" s="46"/>
      <c r="Y925" s="46"/>
      <c r="Z925" s="46"/>
      <c r="AA925" s="46"/>
    </row>
    <row r="926" spans="16:27" x14ac:dyDescent="0.55000000000000004">
      <c r="R926" s="46"/>
      <c r="S926" s="54"/>
      <c r="T926" s="46"/>
      <c r="U926" s="46"/>
      <c r="V926" s="46"/>
      <c r="W926" s="46"/>
      <c r="X926" s="46"/>
      <c r="Y926" s="46"/>
      <c r="Z926" s="46"/>
      <c r="AA926" s="46"/>
    </row>
    <row r="927" spans="16:27" x14ac:dyDescent="0.55000000000000004">
      <c r="R927" s="46"/>
      <c r="S927" s="54"/>
      <c r="T927" s="46"/>
      <c r="U927" s="46"/>
      <c r="V927" s="46"/>
      <c r="W927" s="46"/>
      <c r="X927" s="46"/>
      <c r="Y927" s="46"/>
      <c r="Z927" s="46"/>
      <c r="AA927" s="46"/>
    </row>
    <row r="928" spans="16:27" x14ac:dyDescent="0.55000000000000004">
      <c r="P928" s="55"/>
      <c r="R928" s="46"/>
      <c r="S928" s="54"/>
      <c r="T928" s="46"/>
      <c r="U928" s="46"/>
      <c r="V928" s="46"/>
      <c r="W928" s="46"/>
      <c r="X928" s="46"/>
      <c r="Y928" s="46"/>
      <c r="Z928" s="46"/>
      <c r="AA928" s="46"/>
    </row>
    <row r="929" spans="16:27" x14ac:dyDescent="0.55000000000000004">
      <c r="P929" s="55"/>
      <c r="R929" s="46"/>
      <c r="S929" s="54"/>
      <c r="T929" s="46"/>
      <c r="U929" s="46"/>
      <c r="V929" s="46"/>
      <c r="W929" s="46"/>
      <c r="X929" s="46"/>
      <c r="Y929" s="46"/>
      <c r="Z929" s="46"/>
      <c r="AA929" s="46"/>
    </row>
    <row r="931" spans="16:27" x14ac:dyDescent="0.55000000000000004">
      <c r="P931" s="55"/>
      <c r="R931"/>
      <c r="S931" s="51"/>
    </row>
    <row r="932" spans="16:27" x14ac:dyDescent="0.55000000000000004">
      <c r="R932" s="46"/>
      <c r="S932" s="54"/>
      <c r="T932" s="46"/>
      <c r="U932" s="46"/>
      <c r="V932" s="46"/>
      <c r="W932" s="46"/>
      <c r="X932" s="46"/>
      <c r="Y932" s="46"/>
      <c r="Z932" s="46"/>
      <c r="AA932" s="46"/>
    </row>
    <row r="933" spans="16:27" x14ac:dyDescent="0.55000000000000004">
      <c r="P933" s="55"/>
      <c r="R933" s="46"/>
      <c r="S933" s="54"/>
      <c r="T933" s="46"/>
      <c r="U933" s="46"/>
      <c r="V933" s="46"/>
      <c r="W933" s="46"/>
      <c r="X933" s="46"/>
      <c r="Y933" s="46"/>
      <c r="Z933" s="46"/>
      <c r="AA933" s="46"/>
    </row>
    <row r="934" spans="16:27" x14ac:dyDescent="0.55000000000000004">
      <c r="R934"/>
      <c r="S934" s="51"/>
    </row>
    <row r="935" spans="16:27" x14ac:dyDescent="0.55000000000000004">
      <c r="P935" s="55"/>
      <c r="R935" s="46"/>
      <c r="S935" s="54"/>
      <c r="T935" s="46"/>
      <c r="U935" s="46"/>
      <c r="V935" s="46"/>
      <c r="W935" s="46"/>
      <c r="X935" s="46"/>
      <c r="Y935" s="46"/>
      <c r="Z935" s="46"/>
      <c r="AA935" s="46"/>
    </row>
    <row r="936" spans="16:27" x14ac:dyDescent="0.55000000000000004">
      <c r="R936" s="46"/>
      <c r="S936" s="54"/>
      <c r="T936" s="46"/>
      <c r="U936" s="46"/>
      <c r="V936" s="46"/>
      <c r="W936" s="46"/>
      <c r="X936" s="46"/>
      <c r="Y936" s="46"/>
      <c r="Z936" s="46"/>
      <c r="AA936" s="46"/>
    </row>
    <row r="937" spans="16:27" x14ac:dyDescent="0.55000000000000004">
      <c r="P937" s="55"/>
      <c r="R937" s="54"/>
      <c r="S937" s="46"/>
      <c r="T937" s="46"/>
      <c r="U937" s="46"/>
      <c r="V937" s="46"/>
      <c r="W937" s="46"/>
      <c r="X937" s="46"/>
      <c r="Y937" s="46"/>
      <c r="Z937" s="46"/>
      <c r="AA937" s="46"/>
    </row>
    <row r="938" spans="16:27" x14ac:dyDescent="0.55000000000000004">
      <c r="R938"/>
      <c r="S938" s="51"/>
    </row>
    <row r="939" spans="16:27" x14ac:dyDescent="0.55000000000000004">
      <c r="P939" s="55"/>
    </row>
    <row r="940" spans="16:27" x14ac:dyDescent="0.55000000000000004">
      <c r="R940" s="46"/>
      <c r="S940" s="54"/>
      <c r="T940" s="46"/>
      <c r="U940" s="46"/>
      <c r="V940" s="46"/>
      <c r="W940" s="46"/>
      <c r="X940" s="46"/>
      <c r="Y940" s="46"/>
      <c r="Z940" s="46"/>
      <c r="AA940" s="46"/>
    </row>
    <row r="941" spans="16:27" x14ac:dyDescent="0.55000000000000004">
      <c r="R941" s="54"/>
      <c r="S941" s="46"/>
      <c r="T941" s="46"/>
      <c r="U941" s="46"/>
      <c r="V941" s="46"/>
      <c r="W941" s="46"/>
      <c r="X941" s="46"/>
      <c r="Y941" s="46"/>
      <c r="Z941" s="46"/>
      <c r="AA941" s="46"/>
    </row>
    <row r="942" spans="16:27" x14ac:dyDescent="0.55000000000000004">
      <c r="P942" s="55"/>
      <c r="R942" s="46"/>
      <c r="S942" s="54"/>
      <c r="T942" s="46"/>
      <c r="U942" s="46"/>
      <c r="V942" s="46"/>
      <c r="W942" s="46"/>
      <c r="X942" s="46"/>
      <c r="Y942" s="46"/>
      <c r="Z942" s="46"/>
      <c r="AA942" s="46"/>
    </row>
    <row r="943" spans="16:27" x14ac:dyDescent="0.55000000000000004">
      <c r="P943" s="55"/>
      <c r="R943"/>
      <c r="S943" s="51"/>
    </row>
    <row r="944" spans="16:27" x14ac:dyDescent="0.55000000000000004">
      <c r="R944"/>
      <c r="S944" s="51"/>
    </row>
    <row r="945" spans="16:27" x14ac:dyDescent="0.55000000000000004">
      <c r="R945"/>
      <c r="S945" s="51"/>
    </row>
    <row r="946" spans="16:27" x14ac:dyDescent="0.55000000000000004">
      <c r="P946" s="55"/>
      <c r="R946" s="46"/>
      <c r="S946" s="54"/>
      <c r="T946" s="46"/>
      <c r="U946" s="46"/>
      <c r="V946" s="46"/>
      <c r="W946" s="46"/>
      <c r="X946" s="46"/>
      <c r="Y946" s="46"/>
      <c r="Z946" s="46"/>
      <c r="AA946" s="46"/>
    </row>
    <row r="948" spans="16:27" x14ac:dyDescent="0.55000000000000004">
      <c r="P948" s="55"/>
      <c r="R948"/>
      <c r="S948" s="51"/>
    </row>
    <row r="950" spans="16:27" x14ac:dyDescent="0.55000000000000004">
      <c r="R950" s="54"/>
      <c r="S950" s="46"/>
      <c r="T950" s="46"/>
      <c r="U950" s="46"/>
      <c r="V950" s="46"/>
      <c r="W950" s="46"/>
      <c r="X950" s="46"/>
      <c r="Y950" s="46"/>
      <c r="Z950" s="46"/>
      <c r="AA950" s="46"/>
    </row>
    <row r="951" spans="16:27" x14ac:dyDescent="0.55000000000000004">
      <c r="R951" s="46"/>
      <c r="S951" s="54"/>
      <c r="T951" s="46"/>
      <c r="U951" s="46"/>
      <c r="V951" s="46"/>
      <c r="W951" s="46"/>
      <c r="X951" s="46"/>
      <c r="Y951" s="46"/>
      <c r="Z951" s="46"/>
      <c r="AA951" s="46"/>
    </row>
    <row r="952" spans="16:27" x14ac:dyDescent="0.55000000000000004">
      <c r="P952" s="55"/>
      <c r="R952" s="46"/>
      <c r="S952" s="54"/>
      <c r="T952" s="46"/>
      <c r="U952" s="46"/>
      <c r="V952" s="46"/>
      <c r="W952" s="46"/>
      <c r="X952" s="46"/>
      <c r="Y952" s="46"/>
      <c r="Z952" s="46"/>
      <c r="AA952" s="46"/>
    </row>
    <row r="953" spans="16:27" x14ac:dyDescent="0.55000000000000004">
      <c r="P953" s="55"/>
      <c r="R953" s="46"/>
      <c r="S953" s="54"/>
      <c r="T953" s="46"/>
      <c r="U953" s="46"/>
      <c r="V953" s="46"/>
      <c r="W953" s="46"/>
      <c r="X953" s="46"/>
      <c r="Y953" s="46"/>
      <c r="Z953" s="46"/>
      <c r="AA953" s="46"/>
    </row>
    <row r="955" spans="16:27" x14ac:dyDescent="0.55000000000000004">
      <c r="P955" s="55"/>
      <c r="R955" s="46"/>
      <c r="S955" s="54"/>
      <c r="T955" s="46"/>
      <c r="U955" s="46"/>
      <c r="V955" s="46"/>
      <c r="W955" s="46"/>
      <c r="X955" s="46"/>
      <c r="Y955" s="46"/>
      <c r="Z955" s="46"/>
      <c r="AA955" s="46"/>
    </row>
    <row r="956" spans="16:27" x14ac:dyDescent="0.55000000000000004">
      <c r="P956" s="55"/>
      <c r="R956" s="54"/>
      <c r="S956" s="46"/>
      <c r="T956" s="46"/>
      <c r="U956" s="46"/>
      <c r="V956" s="46"/>
      <c r="W956" s="46"/>
      <c r="X956" s="46"/>
      <c r="Y956" s="46"/>
      <c r="Z956" s="46"/>
      <c r="AA956" s="46"/>
    </row>
    <row r="957" spans="16:27" x14ac:dyDescent="0.55000000000000004">
      <c r="P957" s="55"/>
      <c r="R957"/>
      <c r="S957" s="51"/>
    </row>
    <row r="958" spans="16:27" x14ac:dyDescent="0.55000000000000004">
      <c r="R958" s="54"/>
      <c r="S958" s="46"/>
      <c r="T958" s="46"/>
      <c r="U958" s="46"/>
      <c r="V958" s="46"/>
      <c r="W958" s="46"/>
      <c r="X958" s="46"/>
      <c r="Y958" s="46"/>
      <c r="Z958" s="46"/>
      <c r="AA958" s="46"/>
    </row>
    <row r="959" spans="16:27" x14ac:dyDescent="0.55000000000000004">
      <c r="R959"/>
      <c r="S959" s="51"/>
    </row>
    <row r="960" spans="16:27" x14ac:dyDescent="0.55000000000000004">
      <c r="P960" s="55"/>
      <c r="R960" s="46"/>
      <c r="S960" s="54"/>
      <c r="T960" s="46"/>
      <c r="U960" s="46"/>
      <c r="V960" s="46"/>
      <c r="W960" s="46"/>
      <c r="X960" s="46"/>
      <c r="Y960" s="46"/>
      <c r="Z960" s="46"/>
      <c r="AA960" s="46"/>
    </row>
    <row r="961" spans="16:27" x14ac:dyDescent="0.55000000000000004">
      <c r="R961" s="54"/>
      <c r="S961" s="46"/>
      <c r="T961" s="46"/>
      <c r="U961" s="46"/>
      <c r="V961" s="46"/>
      <c r="W961" s="46"/>
      <c r="X961" s="46"/>
      <c r="Y961" s="46"/>
      <c r="Z961" s="46"/>
      <c r="AA961" s="46"/>
    </row>
    <row r="962" spans="16:27" x14ac:dyDescent="0.55000000000000004">
      <c r="R962"/>
      <c r="S962" s="51"/>
    </row>
    <row r="963" spans="16:27" x14ac:dyDescent="0.55000000000000004">
      <c r="P963" s="55"/>
      <c r="R963" s="54"/>
      <c r="S963" s="54"/>
      <c r="T963" s="46"/>
      <c r="U963" s="46"/>
      <c r="V963" s="46"/>
      <c r="W963" s="46"/>
      <c r="X963" s="46"/>
      <c r="Y963" s="46"/>
      <c r="Z963" s="46"/>
      <c r="AA963" s="46"/>
    </row>
    <row r="964" spans="16:27" x14ac:dyDescent="0.55000000000000004">
      <c r="R964" s="46"/>
      <c r="S964" s="54"/>
      <c r="T964" s="46"/>
      <c r="U964" s="46"/>
      <c r="V964" s="46"/>
      <c r="W964" s="46"/>
      <c r="X964" s="46"/>
      <c r="Y964" s="46"/>
      <c r="Z964" s="46"/>
      <c r="AA964" s="46"/>
    </row>
    <row r="965" spans="16:27" x14ac:dyDescent="0.55000000000000004">
      <c r="P965" s="55"/>
      <c r="R965" s="46"/>
      <c r="S965" s="54"/>
      <c r="T965" s="46"/>
      <c r="U965" s="46"/>
      <c r="V965" s="46"/>
      <c r="W965" s="46"/>
      <c r="X965" s="46"/>
      <c r="Y965" s="46"/>
      <c r="Z965" s="46"/>
      <c r="AA965" s="46"/>
    </row>
    <row r="968" spans="16:27" x14ac:dyDescent="0.55000000000000004">
      <c r="P968" s="55"/>
      <c r="R968" s="46"/>
      <c r="S968" s="54"/>
      <c r="T968" s="46"/>
      <c r="U968" s="46"/>
      <c r="V968" s="46"/>
      <c r="W968" s="46"/>
      <c r="X968" s="46"/>
      <c r="Y968" s="46"/>
      <c r="Z968" s="46"/>
      <c r="AA968" s="46"/>
    </row>
    <row r="969" spans="16:27" x14ac:dyDescent="0.55000000000000004">
      <c r="P969" s="55"/>
      <c r="R969" s="54"/>
      <c r="S969" s="46"/>
      <c r="T969" s="46"/>
      <c r="U969" s="46"/>
      <c r="V969" s="46"/>
      <c r="W969" s="46"/>
      <c r="X969" s="46"/>
      <c r="Y969" s="46"/>
      <c r="Z969" s="46"/>
      <c r="AA969" s="46"/>
    </row>
    <row r="970" spans="16:27" x14ac:dyDescent="0.55000000000000004">
      <c r="P970" s="55"/>
      <c r="R970" s="46"/>
      <c r="S970" s="54"/>
      <c r="T970" s="46"/>
      <c r="U970" s="46"/>
      <c r="V970" s="46"/>
      <c r="W970" s="46"/>
      <c r="X970" s="46"/>
      <c r="Y970" s="46"/>
      <c r="Z970" s="46"/>
      <c r="AA970" s="46"/>
    </row>
    <row r="971" spans="16:27" x14ac:dyDescent="0.55000000000000004">
      <c r="R971" s="46"/>
      <c r="S971" s="54"/>
      <c r="T971" s="46"/>
      <c r="U971" s="46"/>
      <c r="V971" s="46"/>
      <c r="W971" s="46"/>
      <c r="X971" s="46"/>
      <c r="Y971" s="46"/>
      <c r="Z971" s="46"/>
      <c r="AA971" s="46"/>
    </row>
    <row r="975" spans="16:27" x14ac:dyDescent="0.55000000000000004">
      <c r="P975" s="55"/>
      <c r="R975" s="46"/>
      <c r="S975" s="54"/>
      <c r="T975" s="46"/>
      <c r="U975" s="46"/>
      <c r="V975" s="46"/>
      <c r="W975" s="46"/>
      <c r="X975" s="46"/>
      <c r="Y975" s="46"/>
      <c r="Z975" s="46"/>
      <c r="AA975" s="46"/>
    </row>
    <row r="976" spans="16:27" x14ac:dyDescent="0.55000000000000004">
      <c r="P976" s="55"/>
      <c r="R976"/>
      <c r="S976" s="51"/>
    </row>
    <row r="977" spans="16:27" x14ac:dyDescent="0.55000000000000004">
      <c r="P977" s="55"/>
      <c r="R977"/>
      <c r="S977" s="51"/>
    </row>
    <row r="978" spans="16:27" x14ac:dyDescent="0.55000000000000004">
      <c r="R978" s="46"/>
      <c r="S978" s="54"/>
      <c r="T978" s="46"/>
      <c r="U978" s="46"/>
      <c r="V978" s="46"/>
      <c r="W978" s="46"/>
      <c r="X978" s="46"/>
      <c r="Y978" s="46"/>
      <c r="Z978" s="46"/>
      <c r="AA978" s="46"/>
    </row>
    <row r="979" spans="16:27" x14ac:dyDescent="0.55000000000000004">
      <c r="R979"/>
      <c r="S979" s="51"/>
    </row>
    <row r="980" spans="16:27" x14ac:dyDescent="0.55000000000000004">
      <c r="P980" s="55"/>
      <c r="R980" s="54"/>
      <c r="S980" s="46"/>
      <c r="T980" s="46"/>
      <c r="U980" s="46"/>
      <c r="V980" s="46"/>
      <c r="W980" s="46"/>
      <c r="X980" s="46"/>
      <c r="Y980" s="46"/>
      <c r="Z980" s="46"/>
      <c r="AA980" s="46"/>
    </row>
    <row r="982" spans="16:27" x14ac:dyDescent="0.55000000000000004">
      <c r="R982" s="46"/>
      <c r="S982" s="54"/>
      <c r="T982" s="46"/>
      <c r="U982" s="46"/>
      <c r="V982" s="46"/>
      <c r="W982" s="46"/>
      <c r="X982" s="46"/>
      <c r="Y982" s="46"/>
      <c r="Z982" s="46"/>
      <c r="AA982" s="46"/>
    </row>
    <row r="984" spans="16:27" x14ac:dyDescent="0.55000000000000004">
      <c r="R984"/>
      <c r="S984" s="51"/>
    </row>
    <row r="985" spans="16:27" x14ac:dyDescent="0.55000000000000004">
      <c r="R985" s="54"/>
      <c r="S985" s="46"/>
      <c r="T985" s="46"/>
      <c r="U985" s="46"/>
      <c r="V985" s="46"/>
      <c r="W985" s="46"/>
      <c r="X985" s="46"/>
      <c r="Y985" s="46"/>
      <c r="Z985" s="46"/>
      <c r="AA985" s="46"/>
    </row>
    <row r="986" spans="16:27" x14ac:dyDescent="0.55000000000000004">
      <c r="P986" s="55"/>
    </row>
    <row r="987" spans="16:27" x14ac:dyDescent="0.55000000000000004">
      <c r="R987" s="54"/>
      <c r="S987" s="46"/>
      <c r="T987" s="46"/>
      <c r="U987" s="46"/>
      <c r="V987" s="46"/>
      <c r="W987" s="46"/>
      <c r="X987" s="46"/>
      <c r="Y987" s="46"/>
      <c r="Z987" s="46"/>
      <c r="AA987" s="46"/>
    </row>
    <row r="988" spans="16:27" x14ac:dyDescent="0.55000000000000004">
      <c r="P988" s="55"/>
      <c r="R988" s="54"/>
      <c r="S988" s="46"/>
      <c r="T988" s="46"/>
      <c r="U988" s="46"/>
      <c r="V988" s="46"/>
      <c r="W988" s="46"/>
      <c r="X988" s="46"/>
      <c r="Y988" s="46"/>
      <c r="Z988" s="46"/>
      <c r="AA988" s="46"/>
    </row>
    <row r="990" spans="16:27" x14ac:dyDescent="0.55000000000000004">
      <c r="R990" s="54"/>
      <c r="S990" s="46"/>
      <c r="T990" s="46"/>
      <c r="U990" s="46"/>
      <c r="V990" s="46"/>
      <c r="W990" s="46"/>
      <c r="X990" s="46"/>
      <c r="Y990" s="46"/>
      <c r="Z990" s="46"/>
      <c r="AA990" s="46"/>
    </row>
    <row r="991" spans="16:27" x14ac:dyDescent="0.55000000000000004">
      <c r="P991" s="55"/>
      <c r="R991"/>
      <c r="S991" s="51"/>
    </row>
    <row r="992" spans="16:27" x14ac:dyDescent="0.55000000000000004">
      <c r="R992" s="54"/>
      <c r="S992" s="46"/>
      <c r="T992" s="46"/>
      <c r="U992" s="46"/>
      <c r="V992" s="46"/>
      <c r="W992" s="46"/>
      <c r="X992" s="46"/>
      <c r="Y992" s="46"/>
      <c r="Z992" s="46"/>
      <c r="AA992" s="46"/>
    </row>
    <row r="993" spans="16:27" x14ac:dyDescent="0.55000000000000004">
      <c r="P993" s="55"/>
    </row>
    <row r="994" spans="16:27" x14ac:dyDescent="0.55000000000000004">
      <c r="P994" s="55"/>
      <c r="R994"/>
      <c r="S994" s="51"/>
    </row>
    <row r="997" spans="16:27" x14ac:dyDescent="0.55000000000000004">
      <c r="P997" s="55"/>
      <c r="R997"/>
      <c r="S997" s="51"/>
    </row>
    <row r="998" spans="16:27" x14ac:dyDescent="0.55000000000000004">
      <c r="P998" s="55"/>
    </row>
    <row r="1000" spans="16:27" x14ac:dyDescent="0.55000000000000004">
      <c r="P1000" s="55"/>
      <c r="R1000"/>
      <c r="S1000" s="51"/>
    </row>
    <row r="1001" spans="16:27" x14ac:dyDescent="0.55000000000000004">
      <c r="R1001" s="46"/>
      <c r="S1001" s="54"/>
      <c r="T1001" s="46"/>
      <c r="U1001" s="46"/>
      <c r="V1001" s="46"/>
      <c r="W1001" s="46"/>
      <c r="X1001" s="46"/>
      <c r="Y1001" s="46"/>
      <c r="Z1001" s="46"/>
      <c r="AA1001" s="46"/>
    </row>
    <row r="1002" spans="16:27" x14ac:dyDescent="0.55000000000000004">
      <c r="R1002"/>
      <c r="S1002" s="51"/>
    </row>
    <row r="1003" spans="16:27" x14ac:dyDescent="0.55000000000000004">
      <c r="R1003" s="46"/>
      <c r="S1003" s="54"/>
      <c r="T1003" s="46"/>
      <c r="U1003" s="46"/>
      <c r="V1003" s="46"/>
      <c r="W1003" s="46"/>
      <c r="X1003" s="46"/>
      <c r="Y1003" s="46"/>
      <c r="Z1003" s="46"/>
      <c r="AA1003" s="46"/>
    </row>
    <row r="1004" spans="16:27" x14ac:dyDescent="0.55000000000000004">
      <c r="P1004" s="55"/>
      <c r="R1004"/>
      <c r="S1004" s="51"/>
    </row>
    <row r="1005" spans="16:27" x14ac:dyDescent="0.55000000000000004">
      <c r="R1005" s="46"/>
      <c r="S1005" s="54"/>
      <c r="T1005" s="46"/>
      <c r="U1005" s="46"/>
      <c r="V1005" s="46"/>
      <c r="W1005" s="46"/>
      <c r="X1005" s="46"/>
      <c r="Y1005" s="46"/>
      <c r="Z1005" s="46"/>
      <c r="AA1005" s="46"/>
    </row>
    <row r="1006" spans="16:27" x14ac:dyDescent="0.55000000000000004">
      <c r="P1006" s="55"/>
    </row>
    <row r="1007" spans="16:27" x14ac:dyDescent="0.55000000000000004">
      <c r="R1007" s="46"/>
      <c r="S1007" s="54"/>
      <c r="T1007" s="46"/>
      <c r="U1007" s="46"/>
      <c r="V1007" s="46"/>
      <c r="W1007" s="46"/>
      <c r="X1007" s="46"/>
      <c r="Y1007" s="46"/>
      <c r="Z1007" s="46"/>
      <c r="AA1007" s="46"/>
    </row>
    <row r="1008" spans="16:27" x14ac:dyDescent="0.55000000000000004">
      <c r="P1008" s="55"/>
      <c r="R1008" s="54"/>
      <c r="S1008" s="46"/>
      <c r="T1008" s="46"/>
      <c r="U1008" s="46"/>
      <c r="V1008" s="46"/>
      <c r="W1008" s="46"/>
      <c r="X1008" s="46"/>
      <c r="Y1008" s="46"/>
      <c r="Z1008" s="46"/>
      <c r="AA1008" s="46"/>
    </row>
    <row r="1009" spans="16:27" x14ac:dyDescent="0.55000000000000004">
      <c r="R1009" s="46"/>
      <c r="S1009" s="54"/>
      <c r="T1009" s="46"/>
      <c r="U1009" s="46"/>
      <c r="V1009" s="46"/>
      <c r="W1009" s="46"/>
      <c r="X1009" s="46"/>
      <c r="Y1009" s="46"/>
      <c r="Z1009" s="46"/>
      <c r="AA1009" s="46"/>
    </row>
    <row r="1011" spans="16:27" x14ac:dyDescent="0.55000000000000004">
      <c r="R1011"/>
      <c r="S1011" s="51"/>
    </row>
    <row r="1012" spans="16:27" x14ac:dyDescent="0.55000000000000004">
      <c r="P1012" s="55"/>
      <c r="R1012"/>
      <c r="S1012" s="51"/>
    </row>
    <row r="1014" spans="16:27" x14ac:dyDescent="0.55000000000000004">
      <c r="R1014"/>
      <c r="S1014" s="51"/>
    </row>
    <row r="1015" spans="16:27" x14ac:dyDescent="0.55000000000000004">
      <c r="P1015" s="55"/>
      <c r="R1015" s="46"/>
      <c r="S1015" s="54"/>
      <c r="T1015" s="46"/>
      <c r="U1015" s="46"/>
      <c r="V1015" s="46"/>
      <c r="W1015" s="46"/>
      <c r="X1015" s="46"/>
      <c r="Y1015" s="46"/>
      <c r="Z1015" s="46"/>
      <c r="AA1015" s="46"/>
    </row>
    <row r="1016" spans="16:27" x14ac:dyDescent="0.55000000000000004">
      <c r="R1016" s="54"/>
      <c r="S1016" s="46"/>
      <c r="T1016" s="46"/>
      <c r="U1016" s="46"/>
      <c r="V1016" s="46"/>
      <c r="W1016" s="46"/>
      <c r="X1016" s="46"/>
      <c r="Y1016" s="46"/>
      <c r="Z1016" s="46"/>
      <c r="AA1016" s="46"/>
    </row>
    <row r="1017" spans="16:27" x14ac:dyDescent="0.55000000000000004">
      <c r="P1017" s="55"/>
      <c r="R1017" s="54"/>
      <c r="S1017" s="46"/>
      <c r="T1017" s="46"/>
      <c r="U1017" s="46"/>
      <c r="V1017" s="46"/>
      <c r="W1017" s="46"/>
      <c r="X1017" s="46"/>
      <c r="Y1017" s="46"/>
      <c r="Z1017" s="46"/>
      <c r="AA1017" s="46"/>
    </row>
    <row r="1018" spans="16:27" x14ac:dyDescent="0.55000000000000004">
      <c r="P1018" s="55"/>
      <c r="R1018"/>
      <c r="S1018" s="51"/>
    </row>
    <row r="1019" spans="16:27" x14ac:dyDescent="0.55000000000000004">
      <c r="P1019" s="55"/>
      <c r="R1019" s="54"/>
      <c r="S1019" s="46"/>
      <c r="T1019" s="46"/>
      <c r="U1019" s="46"/>
      <c r="V1019" s="46"/>
      <c r="W1019" s="46"/>
      <c r="X1019" s="46"/>
      <c r="Y1019" s="46"/>
      <c r="Z1019" s="46"/>
      <c r="AA1019" s="46"/>
    </row>
    <row r="1020" spans="16:27" x14ac:dyDescent="0.55000000000000004">
      <c r="P1020" s="55"/>
      <c r="R1020"/>
      <c r="S1020" s="51"/>
    </row>
    <row r="1021" spans="16:27" x14ac:dyDescent="0.55000000000000004">
      <c r="R1021" s="54"/>
      <c r="S1021" s="46"/>
      <c r="T1021" s="46"/>
      <c r="U1021" s="46"/>
      <c r="V1021" s="46"/>
      <c r="W1021" s="46"/>
      <c r="X1021" s="46"/>
      <c r="Y1021" s="46"/>
      <c r="Z1021" s="46"/>
      <c r="AA1021" s="46"/>
    </row>
    <row r="1022" spans="16:27" x14ac:dyDescent="0.55000000000000004">
      <c r="R1022"/>
      <c r="S1022" s="51"/>
    </row>
    <row r="1023" spans="16:27" x14ac:dyDescent="0.55000000000000004">
      <c r="P1023" s="55"/>
      <c r="R1023" s="54"/>
      <c r="S1023" s="46"/>
      <c r="T1023" s="46"/>
      <c r="U1023" s="46"/>
      <c r="V1023" s="46"/>
      <c r="W1023" s="46"/>
      <c r="X1023" s="46"/>
      <c r="Y1023" s="46"/>
      <c r="Z1023" s="46"/>
      <c r="AA1023" s="46"/>
    </row>
    <row r="1024" spans="16:27" x14ac:dyDescent="0.55000000000000004">
      <c r="R1024"/>
      <c r="S1024" s="51"/>
    </row>
    <row r="1025" spans="18:27" x14ac:dyDescent="0.55000000000000004">
      <c r="R1025" s="46"/>
      <c r="S1025" s="54"/>
      <c r="T1025" s="46"/>
      <c r="U1025" s="46"/>
      <c r="V1025" s="46"/>
      <c r="W1025" s="46"/>
      <c r="X1025" s="46"/>
      <c r="Y1025" s="46"/>
      <c r="Z1025" s="46"/>
      <c r="AA1025" s="46"/>
    </row>
    <row r="1026" spans="18:27" x14ac:dyDescent="0.55000000000000004">
      <c r="R1026"/>
      <c r="S1026" s="51"/>
    </row>
    <row r="1027" spans="18:27" x14ac:dyDescent="0.55000000000000004">
      <c r="R1027" s="54"/>
      <c r="S1027" s="46"/>
      <c r="T1027" s="46"/>
      <c r="U1027" s="46"/>
      <c r="V1027" s="46"/>
      <c r="W1027" s="46"/>
      <c r="X1027" s="46"/>
      <c r="Y1027" s="46"/>
      <c r="Z1027" s="46"/>
      <c r="AA1027" s="46"/>
    </row>
    <row r="1028" spans="18:27" x14ac:dyDescent="0.55000000000000004">
      <c r="R1028" s="46"/>
      <c r="S1028" s="54"/>
      <c r="T1028" s="46"/>
      <c r="U1028" s="46"/>
      <c r="V1028" s="46"/>
      <c r="W1028" s="46"/>
      <c r="X1028" s="46"/>
      <c r="Y1028" s="46"/>
      <c r="Z1028" s="46"/>
      <c r="AA1028" s="46"/>
    </row>
    <row r="1029" spans="18:27" x14ac:dyDescent="0.55000000000000004">
      <c r="R1029" s="46"/>
      <c r="S1029" s="54"/>
      <c r="T1029" s="46"/>
      <c r="U1029" s="46"/>
      <c r="V1029" s="46"/>
      <c r="W1029" s="46"/>
      <c r="X1029" s="46"/>
      <c r="Y1029" s="46"/>
      <c r="Z1029" s="46"/>
      <c r="AA1029" s="46"/>
    </row>
    <row r="1030" spans="18:27" x14ac:dyDescent="0.55000000000000004">
      <c r="R1030" s="46"/>
      <c r="S1030" s="54"/>
      <c r="T1030" s="46"/>
      <c r="U1030" s="46"/>
      <c r="V1030" s="46"/>
      <c r="W1030" s="46"/>
      <c r="X1030" s="46"/>
      <c r="Y1030" s="46"/>
      <c r="Z1030" s="46"/>
      <c r="AA1030" s="46"/>
    </row>
    <row r="1031" spans="18:27" x14ac:dyDescent="0.55000000000000004">
      <c r="R1031" s="46"/>
      <c r="S1031" s="54"/>
      <c r="T1031" s="46"/>
      <c r="U1031" s="46"/>
      <c r="V1031" s="46"/>
      <c r="W1031" s="46"/>
      <c r="X1031" s="46"/>
      <c r="Y1031" s="46"/>
      <c r="Z1031" s="46"/>
      <c r="AA1031" s="46"/>
    </row>
    <row r="1032" spans="18:27" x14ac:dyDescent="0.55000000000000004">
      <c r="R1032" s="54"/>
      <c r="S1032" s="54"/>
      <c r="T1032" s="46"/>
      <c r="U1032" s="46"/>
      <c r="V1032" s="46"/>
      <c r="W1032" s="46"/>
      <c r="X1032" s="46"/>
      <c r="Y1032" s="46"/>
      <c r="Z1032" s="46"/>
      <c r="AA1032" s="46"/>
    </row>
    <row r="1034" spans="18:27" x14ac:dyDescent="0.55000000000000004">
      <c r="R1034"/>
      <c r="S1034" s="51"/>
    </row>
    <row r="1035" spans="18:27" x14ac:dyDescent="0.55000000000000004">
      <c r="R1035" s="46"/>
      <c r="S1035" s="54"/>
      <c r="T1035" s="46"/>
      <c r="U1035" s="46"/>
      <c r="V1035" s="46"/>
      <c r="W1035" s="46"/>
      <c r="X1035" s="46"/>
      <c r="Y1035" s="46"/>
      <c r="Z1035" s="46"/>
      <c r="AA1035" s="46"/>
    </row>
    <row r="1037" spans="18:27" x14ac:dyDescent="0.55000000000000004">
      <c r="R1037" s="54"/>
      <c r="S1037" s="46"/>
      <c r="T1037" s="46"/>
      <c r="U1037" s="46"/>
      <c r="V1037" s="46"/>
      <c r="W1037" s="46"/>
      <c r="X1037" s="46"/>
      <c r="Y1037" s="46"/>
      <c r="Z1037" s="46"/>
      <c r="AA1037" s="46"/>
    </row>
    <row r="1039" spans="18:27" x14ac:dyDescent="0.55000000000000004">
      <c r="R1039"/>
      <c r="S1039" s="51"/>
    </row>
    <row r="1041" spans="18:27" x14ac:dyDescent="0.55000000000000004">
      <c r="R1041" s="46"/>
      <c r="S1041" s="54"/>
      <c r="T1041" s="46"/>
      <c r="U1041" s="46"/>
      <c r="V1041" s="46"/>
      <c r="W1041" s="46"/>
      <c r="X1041" s="46"/>
      <c r="Y1041" s="46"/>
      <c r="Z1041" s="46"/>
      <c r="AA1041" s="46"/>
    </row>
    <row r="1042" spans="18:27" x14ac:dyDescent="0.55000000000000004">
      <c r="R1042" s="54"/>
      <c r="S1042" s="46"/>
      <c r="T1042" s="46"/>
      <c r="U1042" s="46"/>
      <c r="V1042" s="46"/>
      <c r="W1042" s="46"/>
      <c r="X1042" s="46"/>
      <c r="Y1042" s="46"/>
      <c r="Z1042" s="46"/>
      <c r="AA1042" s="46"/>
    </row>
    <row r="1043" spans="18:27" x14ac:dyDescent="0.55000000000000004">
      <c r="R1043" s="54"/>
      <c r="S1043" s="46"/>
      <c r="T1043" s="46"/>
      <c r="U1043" s="46"/>
      <c r="V1043" s="46"/>
      <c r="W1043" s="46"/>
      <c r="X1043" s="46"/>
      <c r="Y1043" s="46"/>
      <c r="Z1043" s="46"/>
      <c r="AA1043" s="46"/>
    </row>
    <row r="1044" spans="18:27" x14ac:dyDescent="0.55000000000000004">
      <c r="R1044" s="54"/>
      <c r="S1044" s="46"/>
      <c r="T1044" s="46"/>
      <c r="U1044" s="46"/>
      <c r="V1044" s="46"/>
      <c r="W1044" s="46"/>
      <c r="X1044" s="46"/>
      <c r="Y1044" s="46"/>
      <c r="Z1044" s="46"/>
      <c r="AA1044" s="46"/>
    </row>
    <row r="1045" spans="18:27" x14ac:dyDescent="0.55000000000000004">
      <c r="R1045" s="46"/>
      <c r="S1045" s="54"/>
      <c r="T1045" s="46"/>
      <c r="U1045" s="46"/>
      <c r="V1045" s="46"/>
      <c r="W1045" s="46"/>
      <c r="X1045" s="46"/>
      <c r="Y1045" s="46"/>
      <c r="Z1045" s="46"/>
      <c r="AA1045" s="46"/>
    </row>
    <row r="1046" spans="18:27" x14ac:dyDescent="0.55000000000000004">
      <c r="R1046" s="46"/>
      <c r="S1046" s="54"/>
      <c r="T1046" s="46"/>
      <c r="U1046" s="46"/>
      <c r="V1046" s="46"/>
      <c r="W1046" s="46"/>
      <c r="X1046" s="46"/>
      <c r="Y1046" s="46"/>
      <c r="Z1046" s="46"/>
      <c r="AA1046" s="46"/>
    </row>
    <row r="1047" spans="18:27" x14ac:dyDescent="0.55000000000000004">
      <c r="R1047" s="54"/>
      <c r="S1047" s="46"/>
      <c r="T1047" s="46"/>
      <c r="U1047" s="46"/>
      <c r="V1047" s="46"/>
      <c r="W1047" s="46"/>
      <c r="X1047" s="46"/>
      <c r="Y1047" s="46"/>
      <c r="Z1047" s="46"/>
      <c r="AA1047" s="46"/>
    </row>
    <row r="1048" spans="18:27" x14ac:dyDescent="0.55000000000000004">
      <c r="R1048" s="46"/>
      <c r="S1048" s="54"/>
      <c r="T1048" s="46"/>
      <c r="U1048" s="46"/>
      <c r="V1048" s="46"/>
      <c r="W1048" s="46"/>
      <c r="X1048" s="46"/>
      <c r="Y1048" s="46"/>
      <c r="Z1048" s="46"/>
      <c r="AA1048" s="46"/>
    </row>
    <row r="1050" spans="18:27" x14ac:dyDescent="0.55000000000000004">
      <c r="R1050" s="54"/>
      <c r="S1050" s="46"/>
      <c r="T1050" s="46"/>
      <c r="U1050" s="46"/>
      <c r="V1050" s="46"/>
      <c r="W1050" s="46"/>
      <c r="X1050" s="46"/>
      <c r="Y1050" s="46"/>
      <c r="Z1050" s="46"/>
      <c r="AA1050" s="46"/>
    </row>
    <row r="1051" spans="18:27" x14ac:dyDescent="0.55000000000000004">
      <c r="R1051" s="54"/>
      <c r="S1051" s="46"/>
      <c r="T1051" s="46"/>
      <c r="U1051" s="46"/>
      <c r="V1051" s="46"/>
      <c r="W1051" s="46"/>
      <c r="X1051" s="46"/>
      <c r="Y1051" s="46"/>
      <c r="Z1051" s="46"/>
      <c r="AA1051" s="46"/>
    </row>
    <row r="1053" spans="18:27" x14ac:dyDescent="0.55000000000000004">
      <c r="R1053" s="46"/>
      <c r="S1053" s="54"/>
      <c r="T1053" s="46"/>
      <c r="U1053" s="46"/>
      <c r="V1053" s="46"/>
      <c r="W1053" s="46"/>
      <c r="X1053" s="46"/>
      <c r="Y1053" s="46"/>
      <c r="Z1053" s="46"/>
      <c r="AA1053" s="46"/>
    </row>
    <row r="1054" spans="18:27" x14ac:dyDescent="0.55000000000000004">
      <c r="R1054" s="46"/>
      <c r="S1054" s="54"/>
      <c r="T1054" s="46"/>
      <c r="U1054" s="46"/>
      <c r="V1054" s="46"/>
      <c r="W1054" s="46"/>
      <c r="X1054" s="46"/>
      <c r="Y1054" s="46"/>
      <c r="Z1054" s="46"/>
      <c r="AA1054" s="46"/>
    </row>
    <row r="1055" spans="18:27" x14ac:dyDescent="0.55000000000000004">
      <c r="R1055" s="46"/>
      <c r="S1055" s="54"/>
      <c r="T1055" s="46"/>
      <c r="U1055" s="46"/>
      <c r="V1055" s="46"/>
      <c r="W1055" s="46"/>
      <c r="X1055" s="46"/>
      <c r="Y1055" s="46"/>
      <c r="Z1055" s="46"/>
      <c r="AA1055" s="46"/>
    </row>
    <row r="1056" spans="18:27" x14ac:dyDescent="0.55000000000000004">
      <c r="R1056"/>
      <c r="S1056" s="51"/>
    </row>
    <row r="1058" spans="18:27" x14ac:dyDescent="0.55000000000000004">
      <c r="R1058" s="54"/>
      <c r="S1058" s="46"/>
      <c r="T1058" s="46"/>
      <c r="U1058" s="46"/>
      <c r="V1058" s="46"/>
      <c r="W1058" s="46"/>
      <c r="X1058" s="46"/>
      <c r="Y1058" s="46"/>
      <c r="Z1058" s="46"/>
      <c r="AA1058" s="46"/>
    </row>
    <row r="1059" spans="18:27" x14ac:dyDescent="0.55000000000000004">
      <c r="R1059"/>
      <c r="S1059" s="51"/>
    </row>
    <row r="1077" spans="17:18" ht="32.700000000000003" x14ac:dyDescent="0.55000000000000004">
      <c r="Q1077" s="50"/>
      <c r="R1077" s="39"/>
    </row>
    <row r="1078" spans="17:18" ht="27" x14ac:dyDescent="0.55000000000000004">
      <c r="Q1078" s="52"/>
      <c r="R1078" s="40"/>
    </row>
    <row r="1081" spans="17:18" x14ac:dyDescent="0.55000000000000004">
      <c r="R1081"/>
    </row>
  </sheetData>
  <sortState xmlns:xlrd2="http://schemas.microsoft.com/office/spreadsheetml/2017/richdata2" ref="A9:N588">
    <sortCondition ref="E9:E588"/>
    <sortCondition ref="B9:B588"/>
  </sortState>
  <mergeCells count="2">
    <mergeCell ref="A3:N3"/>
    <mergeCell ref="A4:N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Xavier Ecoffey</cp:lastModifiedBy>
  <cp:lastPrinted>2022-12-30T18:29:21Z</cp:lastPrinted>
  <dcterms:created xsi:type="dcterms:W3CDTF">2021-09-28T10:06:31Z</dcterms:created>
  <dcterms:modified xsi:type="dcterms:W3CDTF">2023-01-02T12:08:23Z</dcterms:modified>
</cp:coreProperties>
</file>