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exer\SB\Saison 2022-2023\"/>
    </mc:Choice>
  </mc:AlternateContent>
  <xr:revisionPtr revIDLastSave="0" documentId="13_ncr:1_{FC45FB30-F090-4478-AB94-D37930084085}" xr6:coauthVersionLast="47" xr6:coauthVersionMax="47" xr10:uidLastSave="{00000000-0000-0000-0000-000000000000}"/>
  <bookViews>
    <workbookView xWindow="0" yWindow="0" windowWidth="28800" windowHeight="15600" xr2:uid="{F22ED07E-4DC3-41F2-8D2B-439B821539D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0" i="1" l="1"/>
  <c r="O520" i="1"/>
  <c r="N537" i="1"/>
  <c r="O537" i="1"/>
  <c r="N92" i="1"/>
  <c r="O92" i="1"/>
  <c r="N33" i="1"/>
  <c r="O33" i="1"/>
  <c r="N15" i="1"/>
  <c r="O15" i="1"/>
  <c r="N101" i="1"/>
  <c r="O101" i="1"/>
  <c r="N394" i="1"/>
  <c r="O394" i="1"/>
  <c r="N112" i="1"/>
  <c r="O112" i="1"/>
  <c r="N466" i="1"/>
  <c r="O466" i="1"/>
  <c r="N314" i="1"/>
  <c r="O314" i="1"/>
  <c r="N478" i="1"/>
  <c r="O478" i="1"/>
  <c r="N59" i="1"/>
  <c r="O59" i="1"/>
  <c r="N130" i="1"/>
  <c r="O130" i="1"/>
  <c r="N378" i="1"/>
  <c r="O378" i="1"/>
  <c r="N410" i="1"/>
  <c r="O410" i="1"/>
  <c r="N366" i="1"/>
  <c r="O366" i="1"/>
  <c r="N342" i="1"/>
  <c r="O342" i="1"/>
  <c r="N343" i="1"/>
  <c r="O343" i="1"/>
  <c r="N324" i="1"/>
  <c r="O324" i="1"/>
  <c r="N234" i="1"/>
  <c r="O234" i="1"/>
  <c r="N93" i="1"/>
  <c r="O93" i="1"/>
  <c r="N225" i="1"/>
  <c r="O225" i="1"/>
  <c r="N573" i="1"/>
  <c r="O573" i="1"/>
  <c r="N148" i="1"/>
  <c r="O148" i="1"/>
  <c r="N339" i="1"/>
  <c r="O339" i="1"/>
  <c r="N194" i="1"/>
  <c r="O194" i="1"/>
  <c r="N296" i="1"/>
  <c r="O296" i="1"/>
  <c r="N402" i="1"/>
  <c r="O402" i="1"/>
  <c r="N582" i="1"/>
  <c r="O582" i="1"/>
  <c r="N22" i="1"/>
  <c r="O22" i="1"/>
  <c r="N231" i="1"/>
  <c r="O231" i="1"/>
  <c r="N539" i="1"/>
  <c r="O539" i="1"/>
  <c r="N453" i="1"/>
  <c r="O453" i="1"/>
  <c r="N133" i="1"/>
  <c r="O133" i="1"/>
  <c r="N504" i="1"/>
  <c r="O504" i="1"/>
  <c r="N187" i="1"/>
  <c r="O187" i="1"/>
  <c r="N316" i="1"/>
  <c r="O316" i="1"/>
  <c r="N52" i="1"/>
  <c r="O52" i="1"/>
  <c r="N347" i="1"/>
  <c r="O347" i="1"/>
  <c r="N443" i="1"/>
  <c r="O443" i="1"/>
  <c r="N196" i="1"/>
  <c r="O196" i="1"/>
  <c r="N578" i="1"/>
  <c r="O578" i="1"/>
  <c r="N332" i="1"/>
  <c r="O332" i="1"/>
  <c r="N91" i="1"/>
  <c r="O91" i="1"/>
  <c r="N170" i="1"/>
  <c r="O170" i="1"/>
  <c r="N160" i="1"/>
  <c r="O160" i="1"/>
  <c r="N364" i="1"/>
  <c r="O364" i="1"/>
  <c r="N139" i="1"/>
  <c r="O139" i="1"/>
  <c r="N58" i="1"/>
  <c r="O58" i="1"/>
  <c r="N241" i="1"/>
  <c r="O241" i="1"/>
  <c r="N199" i="1"/>
  <c r="O199" i="1"/>
  <c r="N119" i="1"/>
  <c r="O119" i="1"/>
  <c r="N283" i="1"/>
  <c r="O283" i="1"/>
  <c r="N227" i="1"/>
  <c r="O227" i="1"/>
  <c r="N39" i="1"/>
  <c r="O39" i="1"/>
  <c r="N377" i="1"/>
  <c r="O377" i="1"/>
  <c r="N326" i="1"/>
  <c r="O326" i="1"/>
  <c r="N570" i="1"/>
  <c r="O570" i="1"/>
  <c r="N532" i="1"/>
  <c r="O532" i="1"/>
  <c r="N131" i="1"/>
  <c r="O131" i="1"/>
  <c r="N345" i="1"/>
  <c r="O345" i="1"/>
  <c r="N65" i="1"/>
  <c r="O65" i="1"/>
  <c r="N561" i="1"/>
  <c r="O561" i="1"/>
  <c r="N162" i="1"/>
  <c r="O162" i="1"/>
  <c r="N166" i="1"/>
  <c r="O166" i="1"/>
  <c r="N132" i="1"/>
  <c r="O132" i="1"/>
  <c r="N522" i="1"/>
  <c r="O522" i="1"/>
  <c r="N242" i="1"/>
  <c r="O242" i="1"/>
  <c r="N376" i="1"/>
  <c r="O376" i="1"/>
  <c r="N230" i="1"/>
  <c r="O230" i="1"/>
  <c r="N248" i="1"/>
  <c r="O248" i="1"/>
  <c r="N555" i="1"/>
  <c r="O555" i="1"/>
  <c r="N87" i="1"/>
  <c r="O87" i="1"/>
  <c r="N416" i="1"/>
  <c r="O416" i="1"/>
  <c r="N63" i="1"/>
  <c r="O63" i="1"/>
  <c r="N465" i="1"/>
  <c r="O465" i="1"/>
  <c r="N208" i="1"/>
  <c r="O208" i="1"/>
  <c r="N212" i="1"/>
  <c r="O212" i="1"/>
  <c r="N149" i="1"/>
  <c r="O149" i="1"/>
  <c r="N534" i="1"/>
  <c r="O534" i="1"/>
  <c r="N272" i="1"/>
  <c r="O272" i="1"/>
  <c r="N118" i="1"/>
  <c r="O118" i="1"/>
  <c r="N517" i="1"/>
  <c r="O517" i="1"/>
  <c r="N104" i="1"/>
  <c r="O104" i="1"/>
  <c r="N333" i="1"/>
  <c r="O333" i="1"/>
  <c r="N67" i="1"/>
  <c r="O67" i="1"/>
  <c r="N495" i="1"/>
  <c r="O495" i="1"/>
  <c r="N89" i="1"/>
  <c r="O89" i="1"/>
  <c r="N107" i="1"/>
  <c r="O107" i="1"/>
  <c r="N381" i="1"/>
  <c r="O381" i="1"/>
  <c r="N284" i="1"/>
  <c r="O284" i="1"/>
  <c r="N368" i="1"/>
  <c r="O368" i="1"/>
  <c r="N97" i="1"/>
  <c r="O97" i="1"/>
  <c r="N244" i="1"/>
  <c r="O244" i="1"/>
  <c r="N281" i="1"/>
  <c r="O281" i="1"/>
  <c r="N223" i="1"/>
  <c r="O223" i="1"/>
  <c r="N411" i="1"/>
  <c r="O411" i="1"/>
  <c r="N224" i="1"/>
  <c r="O224" i="1"/>
  <c r="N274" i="1"/>
  <c r="O274" i="1"/>
  <c r="N370" i="1"/>
  <c r="O370" i="1"/>
  <c r="N285" i="1"/>
  <c r="O285" i="1"/>
  <c r="N238" i="1"/>
  <c r="O238" i="1"/>
  <c r="N279" i="1"/>
  <c r="O279" i="1"/>
  <c r="N239" i="1"/>
  <c r="O239" i="1"/>
  <c r="N23" i="1"/>
  <c r="O23" i="1"/>
  <c r="N204" i="1"/>
  <c r="O204" i="1"/>
  <c r="N277" i="1"/>
  <c r="O277" i="1"/>
  <c r="N90" i="1"/>
  <c r="O90" i="1"/>
  <c r="N181" i="1"/>
  <c r="O181" i="1"/>
  <c r="N9" i="1"/>
  <c r="O9" i="1"/>
  <c r="N544" i="1"/>
  <c r="O544" i="1"/>
  <c r="N335" i="1"/>
  <c r="O335" i="1"/>
  <c r="N417" i="1"/>
  <c r="O417" i="1"/>
  <c r="N390" i="1"/>
  <c r="O390" i="1"/>
  <c r="N420" i="1"/>
  <c r="O420" i="1"/>
  <c r="N538" i="1"/>
  <c r="O538" i="1"/>
  <c r="N60" i="1"/>
  <c r="O60" i="1"/>
  <c r="N292" i="1"/>
  <c r="O292" i="1"/>
  <c r="N37" i="1"/>
  <c r="O37" i="1"/>
  <c r="N125" i="1"/>
  <c r="O125" i="1"/>
  <c r="N251" i="1"/>
  <c r="O251" i="1"/>
  <c r="N24" i="1"/>
  <c r="O24" i="1"/>
  <c r="N496" i="1"/>
  <c r="O496" i="1"/>
  <c r="N498" i="1"/>
  <c r="O498" i="1"/>
  <c r="N243" i="1"/>
  <c r="O243" i="1"/>
  <c r="N513" i="1"/>
  <c r="O513" i="1"/>
  <c r="N531" i="1"/>
  <c r="O531" i="1"/>
  <c r="N190" i="1"/>
  <c r="O190" i="1"/>
  <c r="N303" i="1"/>
  <c r="O303" i="1"/>
  <c r="N358" i="1"/>
  <c r="O358" i="1"/>
  <c r="N441" i="1"/>
  <c r="O441" i="1"/>
  <c r="N108" i="1"/>
  <c r="O108" i="1"/>
  <c r="N275" i="1"/>
  <c r="O275" i="1"/>
  <c r="N337" i="1"/>
  <c r="O337" i="1"/>
  <c r="N576" i="1"/>
  <c r="O576" i="1"/>
  <c r="N163" i="1"/>
  <c r="O163" i="1"/>
  <c r="N405" i="1"/>
  <c r="O405" i="1"/>
  <c r="N421" i="1"/>
  <c r="O421" i="1"/>
  <c r="N50" i="1"/>
  <c r="O50" i="1"/>
  <c r="N168" i="1"/>
  <c r="O168" i="1"/>
  <c r="N430" i="1"/>
  <c r="O430" i="1"/>
  <c r="N505" i="1"/>
  <c r="O505" i="1"/>
  <c r="N422" i="1"/>
  <c r="O422" i="1"/>
  <c r="N400" i="1"/>
  <c r="O400" i="1"/>
  <c r="N290" i="1"/>
  <c r="O290" i="1"/>
  <c r="N535" i="1"/>
  <c r="O535" i="1"/>
  <c r="N86" i="1"/>
  <c r="O86" i="1"/>
  <c r="N515" i="1"/>
  <c r="O515" i="1"/>
  <c r="N338" i="1"/>
  <c r="O338" i="1"/>
  <c r="N379" i="1"/>
  <c r="O379" i="1"/>
  <c r="N553" i="1"/>
  <c r="O553" i="1"/>
  <c r="N178" i="1"/>
  <c r="O178" i="1"/>
  <c r="N536" i="1"/>
  <c r="O536" i="1"/>
  <c r="N423" i="1"/>
  <c r="O423" i="1"/>
  <c r="N228" i="1"/>
  <c r="O228" i="1"/>
  <c r="N80" i="1"/>
  <c r="O80" i="1"/>
  <c r="N528" i="1"/>
  <c r="O528" i="1"/>
  <c r="N374" i="1"/>
  <c r="O374" i="1"/>
  <c r="N437" i="1"/>
  <c r="O437" i="1"/>
  <c r="N57" i="1"/>
  <c r="O57" i="1"/>
  <c r="N278" i="1"/>
  <c r="O278" i="1"/>
  <c r="N331" i="1"/>
  <c r="O331" i="1"/>
  <c r="N156" i="1"/>
  <c r="O156" i="1"/>
  <c r="N157" i="1"/>
  <c r="O157" i="1"/>
  <c r="N322" i="1"/>
  <c r="O322" i="1"/>
  <c r="N480" i="1"/>
  <c r="O480" i="1"/>
  <c r="N173" i="1"/>
  <c r="O173" i="1"/>
  <c r="N448" i="1"/>
  <c r="O448" i="1"/>
  <c r="N235" i="1"/>
  <c r="O235" i="1"/>
  <c r="N549" i="1"/>
  <c r="O549" i="1"/>
  <c r="N444" i="1"/>
  <c r="O444" i="1"/>
  <c r="N13" i="1"/>
  <c r="O13" i="1"/>
  <c r="N439" i="1"/>
  <c r="O439" i="1"/>
  <c r="N124" i="1"/>
  <c r="O124" i="1"/>
  <c r="N198" i="1"/>
  <c r="O198" i="1"/>
  <c r="N135" i="1"/>
  <c r="O135" i="1"/>
  <c r="N62" i="1"/>
  <c r="O62" i="1"/>
  <c r="N519" i="1"/>
  <c r="O519" i="1"/>
  <c r="N46" i="1"/>
  <c r="O46" i="1"/>
  <c r="N294" i="1"/>
  <c r="O294" i="1"/>
  <c r="N297" i="1"/>
  <c r="O297" i="1"/>
  <c r="N313" i="1"/>
  <c r="O313" i="1"/>
  <c r="N184" i="1"/>
  <c r="O184" i="1"/>
  <c r="N35" i="1"/>
  <c r="O35" i="1"/>
  <c r="N371" i="1"/>
  <c r="O371" i="1"/>
  <c r="N455" i="1"/>
  <c r="O455" i="1"/>
  <c r="N523" i="1"/>
  <c r="O523" i="1"/>
  <c r="N159" i="1"/>
  <c r="O159" i="1"/>
  <c r="N245" i="1"/>
  <c r="O245" i="1"/>
  <c r="N436" i="1"/>
  <c r="O436" i="1"/>
  <c r="N47" i="1"/>
  <c r="O47" i="1"/>
  <c r="N351" i="1"/>
  <c r="O351" i="1"/>
  <c r="N143" i="1"/>
  <c r="O143" i="1"/>
  <c r="N319" i="1"/>
  <c r="O319" i="1"/>
  <c r="N56" i="1"/>
  <c r="O56" i="1"/>
  <c r="N325" i="1"/>
  <c r="O325" i="1"/>
  <c r="N564" i="1"/>
  <c r="O564" i="1"/>
  <c r="N365" i="1"/>
  <c r="O365" i="1"/>
  <c r="N397" i="1"/>
  <c r="O397" i="1"/>
  <c r="N557" i="1"/>
  <c r="O557" i="1"/>
  <c r="N502" i="1"/>
  <c r="O502" i="1"/>
  <c r="N476" i="1"/>
  <c r="O476" i="1"/>
  <c r="N308" i="1"/>
  <c r="O308" i="1"/>
  <c r="N72" i="1"/>
  <c r="O72" i="1"/>
  <c r="N446" i="1"/>
  <c r="O446" i="1"/>
  <c r="N426" i="1"/>
  <c r="O426" i="1"/>
  <c r="N202" i="1"/>
  <c r="O202" i="1"/>
  <c r="N111" i="1"/>
  <c r="O111" i="1"/>
  <c r="N82" i="1"/>
  <c r="O82" i="1"/>
  <c r="N286" i="1"/>
  <c r="O286" i="1"/>
  <c r="N454" i="1"/>
  <c r="O454" i="1"/>
  <c r="N193" i="1"/>
  <c r="O193" i="1"/>
  <c r="N344" i="1"/>
  <c r="O344" i="1"/>
  <c r="N311" i="1"/>
  <c r="O311" i="1"/>
  <c r="N258" i="1"/>
  <c r="O258" i="1"/>
  <c r="N75" i="1"/>
  <c r="O75" i="1"/>
  <c r="N276" i="1"/>
  <c r="O276" i="1"/>
  <c r="N273" i="1"/>
  <c r="O273" i="1"/>
  <c r="N388" i="1"/>
  <c r="O388" i="1"/>
  <c r="N25" i="1"/>
  <c r="O25" i="1"/>
  <c r="N302" i="1"/>
  <c r="O302" i="1"/>
  <c r="N306" i="1"/>
  <c r="O306" i="1"/>
  <c r="N293" i="1"/>
  <c r="O293" i="1"/>
  <c r="N499" i="1"/>
  <c r="O499" i="1"/>
  <c r="N34" i="1"/>
  <c r="O34" i="1"/>
  <c r="N287" i="1"/>
  <c r="O287" i="1"/>
  <c r="N375" i="1"/>
  <c r="O375" i="1"/>
  <c r="N191" i="1"/>
  <c r="O191" i="1"/>
  <c r="N96" i="1"/>
  <c r="O96" i="1"/>
  <c r="N556" i="1"/>
  <c r="O556" i="1"/>
  <c r="N373" i="1"/>
  <c r="O373" i="1"/>
  <c r="N127" i="1"/>
  <c r="O127" i="1"/>
  <c r="N567" i="1"/>
  <c r="O567" i="1"/>
  <c r="N432" i="1"/>
  <c r="O432" i="1"/>
  <c r="N218" i="1"/>
  <c r="O218" i="1"/>
  <c r="N98" i="1"/>
  <c r="O98" i="1"/>
  <c r="N213" i="1"/>
  <c r="O213" i="1"/>
  <c r="N99" i="1"/>
  <c r="O99" i="1"/>
  <c r="N136" i="1"/>
  <c r="O136" i="1"/>
  <c r="N360" i="1"/>
  <c r="O360" i="1"/>
  <c r="N254" i="1"/>
  <c r="O254" i="1"/>
  <c r="N141" i="1"/>
  <c r="O141" i="1"/>
  <c r="N312" i="1"/>
  <c r="O312" i="1"/>
  <c r="N401" i="1"/>
  <c r="O401" i="1"/>
  <c r="N129" i="1"/>
  <c r="O129" i="1"/>
  <c r="N153" i="1"/>
  <c r="O153" i="1"/>
  <c r="N66" i="1"/>
  <c r="O66" i="1"/>
  <c r="N412" i="1"/>
  <c r="O412" i="1"/>
  <c r="N301" i="1"/>
  <c r="O301" i="1"/>
  <c r="N103" i="1"/>
  <c r="O103" i="1"/>
  <c r="N524" i="1"/>
  <c r="O524" i="1"/>
  <c r="N387" i="1"/>
  <c r="O387" i="1"/>
  <c r="N169" i="1"/>
  <c r="O169" i="1"/>
  <c r="N516" i="1"/>
  <c r="O516" i="1"/>
  <c r="N88" i="1"/>
  <c r="O88" i="1"/>
  <c r="N551" i="1"/>
  <c r="O551" i="1"/>
  <c r="N468" i="1"/>
  <c r="O468" i="1"/>
  <c r="N572" i="1"/>
  <c r="O572" i="1"/>
  <c r="N404" i="1"/>
  <c r="O404" i="1"/>
  <c r="N355" i="1"/>
  <c r="O355" i="1"/>
  <c r="N40" i="1"/>
  <c r="O40" i="1"/>
  <c r="N105" i="1"/>
  <c r="O105" i="1"/>
  <c r="N329" i="1"/>
  <c r="O329" i="1"/>
  <c r="N31" i="1"/>
  <c r="O31" i="1"/>
  <c r="N158" i="1"/>
  <c r="O158" i="1"/>
  <c r="N507" i="1"/>
  <c r="O507" i="1"/>
  <c r="N554" i="1"/>
  <c r="O554" i="1"/>
  <c r="N328" i="1"/>
  <c r="O328" i="1"/>
  <c r="N192" i="1"/>
  <c r="O192" i="1"/>
  <c r="N291" i="1"/>
  <c r="O291" i="1"/>
  <c r="N219" i="1"/>
  <c r="O219" i="1"/>
  <c r="N418" i="1"/>
  <c r="O418" i="1"/>
  <c r="N73" i="1"/>
  <c r="O73" i="1"/>
  <c r="N440" i="1"/>
  <c r="O440" i="1"/>
  <c r="N115" i="1"/>
  <c r="O115" i="1"/>
  <c r="N18" i="1"/>
  <c r="O18" i="1"/>
  <c r="N195" i="1"/>
  <c r="O195" i="1"/>
  <c r="N164" i="1"/>
  <c r="O164" i="1"/>
  <c r="N64" i="1"/>
  <c r="O64" i="1"/>
  <c r="N298" i="1"/>
  <c r="O298" i="1"/>
  <c r="N447" i="1"/>
  <c r="O447" i="1"/>
  <c r="N151" i="1"/>
  <c r="O151" i="1"/>
  <c r="N413" i="1"/>
  <c r="O413" i="1"/>
  <c r="N116" i="1"/>
  <c r="O116" i="1"/>
  <c r="N142" i="1"/>
  <c r="O142" i="1"/>
  <c r="N389" i="1"/>
  <c r="O389" i="1"/>
  <c r="N334" i="1"/>
  <c r="O334" i="1"/>
  <c r="N486" i="1"/>
  <c r="O486" i="1"/>
  <c r="N246" i="1"/>
  <c r="O246" i="1"/>
  <c r="N237" i="1"/>
  <c r="O237" i="1"/>
  <c r="N257" i="1"/>
  <c r="O257" i="1"/>
  <c r="N180" i="1"/>
  <c r="O180" i="1"/>
  <c r="N477" i="1"/>
  <c r="O477" i="1"/>
  <c r="N120" i="1"/>
  <c r="O120" i="1"/>
  <c r="N383" i="1"/>
  <c r="O383" i="1"/>
  <c r="N155" i="1"/>
  <c r="O155" i="1"/>
  <c r="N591" i="1"/>
  <c r="O591" i="1"/>
  <c r="N431" i="1"/>
  <c r="O431" i="1"/>
  <c r="N424" i="1"/>
  <c r="O424" i="1"/>
  <c r="N330" i="1"/>
  <c r="O330" i="1"/>
  <c r="N321" i="1"/>
  <c r="O321" i="1"/>
  <c r="N122" i="1"/>
  <c r="O122" i="1"/>
  <c r="N182" i="1"/>
  <c r="O182" i="1"/>
  <c r="N481" i="1"/>
  <c r="O481" i="1"/>
  <c r="N540" i="1"/>
  <c r="O540" i="1"/>
  <c r="N428" i="1"/>
  <c r="O428" i="1"/>
  <c r="N456" i="1"/>
  <c r="O456" i="1"/>
  <c r="N134" i="1"/>
  <c r="O134" i="1"/>
  <c r="N307" i="1"/>
  <c r="O307" i="1"/>
  <c r="N362" i="1"/>
  <c r="O362" i="1"/>
  <c r="N183" i="1"/>
  <c r="O183" i="1"/>
  <c r="N77" i="1"/>
  <c r="O77" i="1"/>
  <c r="N27" i="1"/>
  <c r="O27" i="1"/>
  <c r="N20" i="1"/>
  <c r="O20" i="1"/>
  <c r="N317" i="1"/>
  <c r="O317" i="1"/>
  <c r="N110" i="1"/>
  <c r="O110" i="1"/>
  <c r="N53" i="1"/>
  <c r="O53" i="1"/>
  <c r="N94" i="1"/>
  <c r="O94" i="1"/>
  <c r="N487" i="1"/>
  <c r="O487" i="1"/>
  <c r="N215" i="1"/>
  <c r="O215" i="1"/>
  <c r="N548" i="1"/>
  <c r="O548" i="1"/>
  <c r="N359" i="1"/>
  <c r="O359" i="1"/>
  <c r="N580" i="1"/>
  <c r="O580" i="1"/>
  <c r="N457" i="1"/>
  <c r="O457" i="1"/>
  <c r="N425" i="1"/>
  <c r="O425" i="1"/>
  <c r="N152" i="1"/>
  <c r="O152" i="1"/>
  <c r="N445" i="1"/>
  <c r="O445" i="1"/>
  <c r="N471" i="1"/>
  <c r="O471" i="1"/>
  <c r="N562" i="1"/>
  <c r="O562" i="1"/>
  <c r="N113" i="1"/>
  <c r="O113" i="1"/>
  <c r="N434" i="1"/>
  <c r="O434" i="1"/>
  <c r="N114" i="1"/>
  <c r="O114" i="1"/>
  <c r="N12" i="1"/>
  <c r="O12" i="1"/>
  <c r="N469" i="1"/>
  <c r="O469" i="1"/>
  <c r="N177" i="1"/>
  <c r="O177" i="1"/>
  <c r="N138" i="1"/>
  <c r="O138" i="1"/>
  <c r="N341" i="1"/>
  <c r="O341" i="1"/>
  <c r="N500" i="1"/>
  <c r="O500" i="1"/>
  <c r="N176" i="1"/>
  <c r="O176" i="1"/>
  <c r="N109" i="1"/>
  <c r="O109" i="1"/>
  <c r="N85" i="1"/>
  <c r="O85" i="1"/>
  <c r="N384" i="1"/>
  <c r="O384" i="1"/>
  <c r="N161" i="1"/>
  <c r="O161" i="1"/>
  <c r="N318" i="1"/>
  <c r="O318" i="1"/>
  <c r="N117" i="1"/>
  <c r="O117" i="1"/>
  <c r="N380" i="1"/>
  <c r="O380" i="1"/>
  <c r="N581" i="1"/>
  <c r="O581" i="1"/>
  <c r="N21" i="1"/>
  <c r="O21" i="1"/>
  <c r="N492" i="1"/>
  <c r="O492" i="1"/>
  <c r="N38" i="1"/>
  <c r="O38" i="1"/>
  <c r="N530" i="1"/>
  <c r="O530" i="1"/>
  <c r="N396" i="1"/>
  <c r="O396" i="1"/>
  <c r="N574" i="1"/>
  <c r="O574" i="1"/>
  <c r="N200" i="1"/>
  <c r="O200" i="1"/>
  <c r="N350" i="1"/>
  <c r="O350" i="1"/>
  <c r="N217" i="1"/>
  <c r="O217" i="1"/>
  <c r="N543" i="1"/>
  <c r="O543" i="1"/>
  <c r="N203" i="1"/>
  <c r="O203" i="1"/>
  <c r="N10" i="1"/>
  <c r="O10" i="1"/>
  <c r="N154" i="1"/>
  <c r="O154" i="1"/>
  <c r="N541" i="1"/>
  <c r="O541" i="1"/>
  <c r="N485" i="1"/>
  <c r="O485" i="1"/>
  <c r="N361" i="1"/>
  <c r="O361" i="1"/>
  <c r="N586" i="1"/>
  <c r="O586" i="1"/>
  <c r="N11" i="1"/>
  <c r="O11" i="1"/>
  <c r="N414" i="1"/>
  <c r="O414" i="1"/>
  <c r="N464" i="1"/>
  <c r="O464" i="1"/>
  <c r="N232" i="1"/>
  <c r="O232" i="1"/>
  <c r="N357" i="1"/>
  <c r="O357" i="1"/>
  <c r="N558" i="1"/>
  <c r="O558" i="1"/>
  <c r="N559" i="1"/>
  <c r="O559" i="1"/>
  <c r="N340" i="1"/>
  <c r="O340" i="1"/>
  <c r="N518" i="1"/>
  <c r="O518" i="1"/>
  <c r="N174" i="1"/>
  <c r="O174" i="1"/>
  <c r="N511" i="1"/>
  <c r="O511" i="1"/>
  <c r="N449" i="1"/>
  <c r="O449" i="1"/>
  <c r="N172" i="1"/>
  <c r="O172" i="1"/>
  <c r="N529" i="1"/>
  <c r="O529" i="1"/>
  <c r="N385" i="1"/>
  <c r="O385" i="1"/>
  <c r="N320" i="1"/>
  <c r="O320" i="1"/>
  <c r="N102" i="1"/>
  <c r="O102" i="1"/>
  <c r="N482" i="1"/>
  <c r="O482" i="1"/>
  <c r="N546" i="1"/>
  <c r="O546" i="1"/>
  <c r="N450" i="1"/>
  <c r="O450" i="1"/>
  <c r="N508" i="1"/>
  <c r="O508" i="1"/>
  <c r="N415" i="1"/>
  <c r="O415" i="1"/>
  <c r="N106" i="1"/>
  <c r="O106" i="1"/>
  <c r="N435" i="1"/>
  <c r="O435" i="1"/>
  <c r="N327" i="1"/>
  <c r="O327" i="1"/>
  <c r="N356" i="1"/>
  <c r="O356" i="1"/>
  <c r="N201" i="1"/>
  <c r="O201" i="1"/>
  <c r="N367" i="1"/>
  <c r="O367" i="1"/>
  <c r="N475" i="1"/>
  <c r="O475" i="1"/>
  <c r="N78" i="1"/>
  <c r="O78" i="1"/>
  <c r="N391" i="1"/>
  <c r="O391" i="1"/>
  <c r="N565" i="1"/>
  <c r="O565" i="1"/>
  <c r="N525" i="1"/>
  <c r="O525" i="1"/>
  <c r="N545" i="1"/>
  <c r="O545" i="1"/>
  <c r="N315" i="1"/>
  <c r="O315" i="1"/>
  <c r="N479" i="1"/>
  <c r="O479" i="1"/>
  <c r="N429" i="1"/>
  <c r="O429" i="1"/>
  <c r="N419" i="1"/>
  <c r="O419" i="1"/>
  <c r="N95" i="1"/>
  <c r="O95" i="1"/>
  <c r="N123" i="1"/>
  <c r="O123" i="1"/>
  <c r="N41" i="1"/>
  <c r="O41" i="1"/>
  <c r="O309" i="1"/>
</calcChain>
</file>

<file path=xl/sharedStrings.xml><?xml version="1.0" encoding="utf-8"?>
<sst xmlns="http://schemas.openxmlformats.org/spreadsheetml/2006/main" count="4092" uniqueCount="1451">
  <si>
    <t>Liz-Nr.</t>
  </si>
  <si>
    <t>Name</t>
  </si>
  <si>
    <t>Vorname</t>
  </si>
  <si>
    <t>Nat</t>
  </si>
  <si>
    <t>SE</t>
  </si>
  <si>
    <t>H/D</t>
  </si>
  <si>
    <t>CLUB</t>
  </si>
  <si>
    <t>Daniel</t>
  </si>
  <si>
    <t>SUI</t>
  </si>
  <si>
    <t>BE</t>
  </si>
  <si>
    <t>H</t>
  </si>
  <si>
    <t>CAPITAL STRIKERS</t>
  </si>
  <si>
    <t>van den Heuvel</t>
  </si>
  <si>
    <t>Tammo</t>
  </si>
  <si>
    <t>NED</t>
  </si>
  <si>
    <t>BÄRE BOWLER</t>
  </si>
  <si>
    <t>Schori</t>
  </si>
  <si>
    <t>Andreas</t>
  </si>
  <si>
    <t>D</t>
  </si>
  <si>
    <t>Müller</t>
  </si>
  <si>
    <t>Urs</t>
  </si>
  <si>
    <t>Roos</t>
  </si>
  <si>
    <t>Franziska</t>
  </si>
  <si>
    <t>GSCB</t>
  </si>
  <si>
    <t>Meyer</t>
  </si>
  <si>
    <t>Mischa</t>
  </si>
  <si>
    <t>BC MUNTELIER</t>
  </si>
  <si>
    <t>Sandro</t>
  </si>
  <si>
    <t>Bächler</t>
  </si>
  <si>
    <t>Julien</t>
  </si>
  <si>
    <t>Kalbermatter</t>
  </si>
  <si>
    <t>Peter</t>
  </si>
  <si>
    <t>Ebener</t>
  </si>
  <si>
    <t>Herren</t>
  </si>
  <si>
    <t>Roland</t>
  </si>
  <si>
    <t>Hans</t>
  </si>
  <si>
    <t>INDIVIDUEL</t>
  </si>
  <si>
    <t>Mudana</t>
  </si>
  <si>
    <t>Gede</t>
  </si>
  <si>
    <t>INA</t>
  </si>
  <si>
    <t>Schwab</t>
  </si>
  <si>
    <t>Martin</t>
  </si>
  <si>
    <t>Ledermann</t>
  </si>
  <si>
    <t>Thomas</t>
  </si>
  <si>
    <t>Bühler</t>
  </si>
  <si>
    <t>Brigitte</t>
  </si>
  <si>
    <t>Beat</t>
  </si>
  <si>
    <t>Pfammatter</t>
  </si>
  <si>
    <t>Carmen</t>
  </si>
  <si>
    <t>Gerber</t>
  </si>
  <si>
    <t>Adrian</t>
  </si>
  <si>
    <t>PINBREAKER LANGNAU</t>
  </si>
  <si>
    <t>Köstinger</t>
  </si>
  <si>
    <t>Monika</t>
  </si>
  <si>
    <t>Hubacher</t>
  </si>
  <si>
    <t>Stefan</t>
  </si>
  <si>
    <t>Roger</t>
  </si>
  <si>
    <t>Reichel</t>
  </si>
  <si>
    <t>Willie</t>
  </si>
  <si>
    <t>Schmid</t>
  </si>
  <si>
    <t>Neville Denton David</t>
  </si>
  <si>
    <t>GER</t>
  </si>
  <si>
    <t>Binggeli</t>
  </si>
  <si>
    <t>BS</t>
  </si>
  <si>
    <t>LES COPAINS</t>
  </si>
  <si>
    <t>Doppler</t>
  </si>
  <si>
    <t>Bernard</t>
  </si>
  <si>
    <t>Hartmann</t>
  </si>
  <si>
    <t>Jacques</t>
  </si>
  <si>
    <t>Hügin</t>
  </si>
  <si>
    <t>Marc</t>
  </si>
  <si>
    <t>TRANS AM</t>
  </si>
  <si>
    <t>Kaufmann</t>
  </si>
  <si>
    <t>Stahel</t>
  </si>
  <si>
    <t>Karl-Heinz</t>
  </si>
  <si>
    <t>Suter</t>
  </si>
  <si>
    <t>Humbel</t>
  </si>
  <si>
    <t>Nils</t>
  </si>
  <si>
    <t>Linggi</t>
  </si>
  <si>
    <t>Theiler</t>
  </si>
  <si>
    <t>Erwin</t>
  </si>
  <si>
    <t>LOS BOWLEROS</t>
  </si>
  <si>
    <t>Wirth</t>
  </si>
  <si>
    <t>Alexandra</t>
  </si>
  <si>
    <t>TRIPLE X</t>
  </si>
  <si>
    <t>Dietre</t>
  </si>
  <si>
    <t>Jeannette</t>
  </si>
  <si>
    <t>SPIRIT</t>
  </si>
  <si>
    <t>Schweizer</t>
  </si>
  <si>
    <t>Karina</t>
  </si>
  <si>
    <t>Schlepfer</t>
  </si>
  <si>
    <t>Denise</t>
  </si>
  <si>
    <t>Schenk</t>
  </si>
  <si>
    <t>Christian</t>
  </si>
  <si>
    <t>Huber</t>
  </si>
  <si>
    <t>Paul</t>
  </si>
  <si>
    <t>Carina</t>
  </si>
  <si>
    <t>Angioletti</t>
  </si>
  <si>
    <t>Michele</t>
  </si>
  <si>
    <t>ITA</t>
  </si>
  <si>
    <t>Manns</t>
  </si>
  <si>
    <t>Sabrina</t>
  </si>
  <si>
    <t>Ryser</t>
  </si>
  <si>
    <t>Yannick</t>
  </si>
  <si>
    <t>BC SPIRIT</t>
  </si>
  <si>
    <t>Madeleine</t>
  </si>
  <si>
    <t>Welker</t>
  </si>
  <si>
    <t>Mark</t>
  </si>
  <si>
    <t>Ruth</t>
  </si>
  <si>
    <t>Persson</t>
  </si>
  <si>
    <t>Göran</t>
  </si>
  <si>
    <t>SWE</t>
  </si>
  <si>
    <t>Frehner</t>
  </si>
  <si>
    <t>Andy</t>
  </si>
  <si>
    <t>X-MEN</t>
  </si>
  <si>
    <t>Tanic</t>
  </si>
  <si>
    <t>David</t>
  </si>
  <si>
    <t>SRB</t>
  </si>
  <si>
    <t>Landolt</t>
  </si>
  <si>
    <t>René</t>
  </si>
  <si>
    <t>Limited Edition</t>
  </si>
  <si>
    <t>Djordje</t>
  </si>
  <si>
    <t>Bader</t>
  </si>
  <si>
    <t>Deborah</t>
  </si>
  <si>
    <t>Edith</t>
  </si>
  <si>
    <t>Michèle</t>
  </si>
  <si>
    <t>Corminboeuf</t>
  </si>
  <si>
    <t>Pascal</t>
  </si>
  <si>
    <t>GE</t>
  </si>
  <si>
    <t>Gratziu</t>
  </si>
  <si>
    <t>Rossano</t>
  </si>
  <si>
    <t>ROLEX SPORTS</t>
  </si>
  <si>
    <t>Ignoto</t>
  </si>
  <si>
    <t>Salvatore</t>
  </si>
  <si>
    <t>BC ITALIA</t>
  </si>
  <si>
    <t>Tissot</t>
  </si>
  <si>
    <t>Yvette</t>
  </si>
  <si>
    <t>JONC'QUILLES</t>
  </si>
  <si>
    <t>Lansaque</t>
  </si>
  <si>
    <t>Jean-Marie</t>
  </si>
  <si>
    <t>DAUPHINS</t>
  </si>
  <si>
    <t>Le Scanff</t>
  </si>
  <si>
    <t>Jean-François</t>
  </si>
  <si>
    <t>HURRICANES</t>
  </si>
  <si>
    <t>PLATTINA</t>
  </si>
  <si>
    <t>Flores</t>
  </si>
  <si>
    <t>Merlinda</t>
  </si>
  <si>
    <t>PHI</t>
  </si>
  <si>
    <t>Karrer</t>
  </si>
  <si>
    <t>Luisita</t>
  </si>
  <si>
    <t>Savoy</t>
  </si>
  <si>
    <t>Jean-Pierre</t>
  </si>
  <si>
    <t>Aprotec</t>
  </si>
  <si>
    <t>Moulin</t>
  </si>
  <si>
    <t>Bertrand</t>
  </si>
  <si>
    <t>Fuentes</t>
  </si>
  <si>
    <t>Christophe</t>
  </si>
  <si>
    <t>Ratzé</t>
  </si>
  <si>
    <t>Ernest</t>
  </si>
  <si>
    <t>Kesavan</t>
  </si>
  <si>
    <t>Gowtham</t>
  </si>
  <si>
    <t>Jaena</t>
  </si>
  <si>
    <t>Emma</t>
  </si>
  <si>
    <t>Walther</t>
  </si>
  <si>
    <t>Jeanette</t>
  </si>
  <si>
    <t>Rubio</t>
  </si>
  <si>
    <t>Anna</t>
  </si>
  <si>
    <t>Almudever</t>
  </si>
  <si>
    <t>Celina</t>
  </si>
  <si>
    <t>Franco</t>
  </si>
  <si>
    <t>Jonani</t>
  </si>
  <si>
    <t>FRA</t>
  </si>
  <si>
    <t>Bravo</t>
  </si>
  <si>
    <t>Mario</t>
  </si>
  <si>
    <t>Aliten</t>
  </si>
  <si>
    <t>Bartolome</t>
  </si>
  <si>
    <t>PLAINPALAIS</t>
  </si>
  <si>
    <t>Blacas</t>
  </si>
  <si>
    <t>Cardinaux</t>
  </si>
  <si>
    <t>Pierre-Alain</t>
  </si>
  <si>
    <t>Guyot</t>
  </si>
  <si>
    <t>Dupenloup</t>
  </si>
  <si>
    <t>Franck</t>
  </si>
  <si>
    <t>Golay</t>
  </si>
  <si>
    <t>BLACK-HAWK</t>
  </si>
  <si>
    <t>Pellein</t>
  </si>
  <si>
    <t>Stéphane</t>
  </si>
  <si>
    <t>Chavaz</t>
  </si>
  <si>
    <t>Didier</t>
  </si>
  <si>
    <t>Cédric</t>
  </si>
  <si>
    <t>Seydoux</t>
  </si>
  <si>
    <t>Rosset</t>
  </si>
  <si>
    <t>Barbezat</t>
  </si>
  <si>
    <t>Francis</t>
  </si>
  <si>
    <t>Caldi</t>
  </si>
  <si>
    <t>Jean-Marc</t>
  </si>
  <si>
    <t>Visalli</t>
  </si>
  <si>
    <t>Giuseppe</t>
  </si>
  <si>
    <t>Dodah</t>
  </si>
  <si>
    <t>Moonesh</t>
  </si>
  <si>
    <t>Gabriel</t>
  </si>
  <si>
    <t>Eric</t>
  </si>
  <si>
    <t>Karakash</t>
  </si>
  <si>
    <t>Iris</t>
  </si>
  <si>
    <t>Perito</t>
  </si>
  <si>
    <t>ENG</t>
  </si>
  <si>
    <t>BC Italia</t>
  </si>
  <si>
    <t xml:space="preserve">Miano </t>
  </si>
  <si>
    <t>Nunziato</t>
  </si>
  <si>
    <t>Le Dû</t>
  </si>
  <si>
    <t>Company</t>
  </si>
  <si>
    <t>Morand</t>
  </si>
  <si>
    <t>Marie-Noëlle</t>
  </si>
  <si>
    <t>Vanessa</t>
  </si>
  <si>
    <t>Morales Serrano</t>
  </si>
  <si>
    <t>Eduardo</t>
  </si>
  <si>
    <t>Corbo</t>
  </si>
  <si>
    <t>Pierre</t>
  </si>
  <si>
    <t>Frei</t>
  </si>
  <si>
    <t>Robert</t>
  </si>
  <si>
    <t>Hutzli</t>
  </si>
  <si>
    <t>Manco</t>
  </si>
  <si>
    <t>François</t>
  </si>
  <si>
    <t>Stutz</t>
  </si>
  <si>
    <t>Bull</t>
  </si>
  <si>
    <t>Oliver</t>
  </si>
  <si>
    <t>Anthony</t>
  </si>
  <si>
    <t>Gomez</t>
  </si>
  <si>
    <t>Domingo</t>
  </si>
  <si>
    <t>ESP</t>
  </si>
  <si>
    <t>José</t>
  </si>
  <si>
    <t>Vergère</t>
  </si>
  <si>
    <t>Carolino</t>
  </si>
  <si>
    <t>Romulo</t>
  </si>
  <si>
    <t>D'Apice</t>
  </si>
  <si>
    <t>Vincenzo</t>
  </si>
  <si>
    <t>Pakosz</t>
  </si>
  <si>
    <t>Cécile</t>
  </si>
  <si>
    <t>Boccalari</t>
  </si>
  <si>
    <t>André</t>
  </si>
  <si>
    <t>Baruh</t>
  </si>
  <si>
    <t>Enis</t>
  </si>
  <si>
    <t>Louvrier</t>
  </si>
  <si>
    <t>Philippe</t>
  </si>
  <si>
    <t>Eladio</t>
  </si>
  <si>
    <t>Bourgeois</t>
  </si>
  <si>
    <t>Henri</t>
  </si>
  <si>
    <t>Martinez</t>
  </si>
  <si>
    <t>Mary-Claude</t>
  </si>
  <si>
    <t>Ronchi</t>
  </si>
  <si>
    <t>Moyat</t>
  </si>
  <si>
    <t>Magali</t>
  </si>
  <si>
    <t>Rosa</t>
  </si>
  <si>
    <t>Pedro</t>
  </si>
  <si>
    <t>Da Silva</t>
  </si>
  <si>
    <t>POR</t>
  </si>
  <si>
    <t>Mermoud</t>
  </si>
  <si>
    <t>Alex</t>
  </si>
  <si>
    <t>Champagne</t>
  </si>
  <si>
    <t>Diaz Lopez</t>
  </si>
  <si>
    <t>José Manuel</t>
  </si>
  <si>
    <t>Chappuis</t>
  </si>
  <si>
    <t>Roagna</t>
  </si>
  <si>
    <t>Gilles-Eric</t>
  </si>
  <si>
    <t>Faller</t>
  </si>
  <si>
    <t>Noraida</t>
  </si>
  <si>
    <t>Moser</t>
  </si>
  <si>
    <t>Aries</t>
  </si>
  <si>
    <t>Claudia</t>
  </si>
  <si>
    <t>Meier</t>
  </si>
  <si>
    <t>Burri</t>
  </si>
  <si>
    <t>Fernand</t>
  </si>
  <si>
    <t>Jonc'Quilles</t>
  </si>
  <si>
    <t>Grosrey</t>
  </si>
  <si>
    <t>Krystel</t>
  </si>
  <si>
    <t>Calzavara</t>
  </si>
  <si>
    <t>Jean</t>
  </si>
  <si>
    <t>Patricia</t>
  </si>
  <si>
    <t>Guerraz</t>
  </si>
  <si>
    <t>Céline</t>
  </si>
  <si>
    <t>Katia</t>
  </si>
  <si>
    <t>Nicole</t>
  </si>
  <si>
    <t>Terrettaz</t>
  </si>
  <si>
    <t>Janique</t>
  </si>
  <si>
    <t>Nezza</t>
  </si>
  <si>
    <t>Barbuscia</t>
  </si>
  <si>
    <t>Isabelle</t>
  </si>
  <si>
    <t>Hurricanes</t>
  </si>
  <si>
    <t>Ivana</t>
  </si>
  <si>
    <t>Favre</t>
  </si>
  <si>
    <t>Lucas</t>
  </si>
  <si>
    <t>Linda</t>
  </si>
  <si>
    <t>Marcel</t>
  </si>
  <si>
    <t>Pahud</t>
  </si>
  <si>
    <t>Chinny</t>
  </si>
  <si>
    <t>Groux</t>
  </si>
  <si>
    <t>Gilbert</t>
  </si>
  <si>
    <t>Monti</t>
  </si>
  <si>
    <t>Olivier</t>
  </si>
  <si>
    <t>Joey</t>
  </si>
  <si>
    <t>Christine</t>
  </si>
  <si>
    <t>Alfredo</t>
  </si>
  <si>
    <t>Musa</t>
  </si>
  <si>
    <t>Jesper</t>
  </si>
  <si>
    <t>Zbinden</t>
  </si>
  <si>
    <t>Hubert</t>
  </si>
  <si>
    <t>Monnier</t>
  </si>
  <si>
    <t>Michel</t>
  </si>
  <si>
    <t>Roberto</t>
  </si>
  <si>
    <t>Mancuso</t>
  </si>
  <si>
    <t>Angelo</t>
  </si>
  <si>
    <t>Serrano</t>
  </si>
  <si>
    <t>Ronaldo</t>
  </si>
  <si>
    <t>Thomet</t>
  </si>
  <si>
    <t>Adrien</t>
  </si>
  <si>
    <t>Gwendoline</t>
  </si>
  <si>
    <t>Decarli</t>
  </si>
  <si>
    <t>Sauthier</t>
  </si>
  <si>
    <t>Paras</t>
  </si>
  <si>
    <t>Marife</t>
  </si>
  <si>
    <t>Ruegg Pellarin</t>
  </si>
  <si>
    <t>Anne-Marie</t>
  </si>
  <si>
    <t>Despres</t>
  </si>
  <si>
    <t>Marylène</t>
  </si>
  <si>
    <t>Halapi</t>
  </si>
  <si>
    <t>Etienne</t>
  </si>
  <si>
    <t>JU</t>
  </si>
  <si>
    <t>BC DELÉMONT</t>
  </si>
  <si>
    <t>Schneider</t>
  </si>
  <si>
    <t>Chopard</t>
  </si>
  <si>
    <t>Grégory</t>
  </si>
  <si>
    <t>Escribano</t>
  </si>
  <si>
    <t>Juan</t>
  </si>
  <si>
    <t>Clemares</t>
  </si>
  <si>
    <t>Monnerat</t>
  </si>
  <si>
    <t>Jean-Bernard</t>
  </si>
  <si>
    <t>Viesti</t>
  </si>
  <si>
    <t>Luigi</t>
  </si>
  <si>
    <t>Alain</t>
  </si>
  <si>
    <t>NE</t>
  </si>
  <si>
    <t>BCC</t>
  </si>
  <si>
    <t>Sandoz</t>
  </si>
  <si>
    <t>Patrick</t>
  </si>
  <si>
    <t>Favre-Bulle</t>
  </si>
  <si>
    <t>Fetahi</t>
  </si>
  <si>
    <t>Kemajl</t>
  </si>
  <si>
    <t>KOS</t>
  </si>
  <si>
    <t>Gillet</t>
  </si>
  <si>
    <t>Romain</t>
  </si>
  <si>
    <t>Caplette</t>
  </si>
  <si>
    <t>Claude</t>
  </si>
  <si>
    <t>Nicolas</t>
  </si>
  <si>
    <t>Coppey</t>
  </si>
  <si>
    <t>Theurillat</t>
  </si>
  <si>
    <t>Jacqueline</t>
  </si>
  <si>
    <t>NW</t>
  </si>
  <si>
    <t>Ambauen</t>
  </si>
  <si>
    <t>Daniela</t>
  </si>
  <si>
    <t>Brand</t>
  </si>
  <si>
    <t>Scholz</t>
  </si>
  <si>
    <t>Benjamin</t>
  </si>
  <si>
    <t>PANTOM-FIGTHERS</t>
  </si>
  <si>
    <t>SBC</t>
  </si>
  <si>
    <t>Zelger</t>
  </si>
  <si>
    <t>Erich</t>
  </si>
  <si>
    <t>Zgraggen</t>
  </si>
  <si>
    <t>TEAM UNITED</t>
  </si>
  <si>
    <t>Christen</t>
  </si>
  <si>
    <t>Beeler</t>
  </si>
  <si>
    <t>Alessandro</t>
  </si>
  <si>
    <t>Christoph</t>
  </si>
  <si>
    <t>Lachat</t>
  </si>
  <si>
    <t>Stephan</t>
  </si>
  <si>
    <t>Blaser</t>
  </si>
  <si>
    <t>Evans</t>
  </si>
  <si>
    <t>Steve</t>
  </si>
  <si>
    <t>GBR</t>
  </si>
  <si>
    <t>Joël</t>
  </si>
  <si>
    <t>Hollinger</t>
  </si>
  <si>
    <t>Michael</t>
  </si>
  <si>
    <t>Hügli</t>
  </si>
  <si>
    <t>Rolf</t>
  </si>
  <si>
    <t>Karin</t>
  </si>
  <si>
    <t>Nadya</t>
  </si>
  <si>
    <t>Merkel</t>
  </si>
  <si>
    <t>Dirk</t>
  </si>
  <si>
    <t>Mc Kenzie</t>
  </si>
  <si>
    <t>Mike</t>
  </si>
  <si>
    <t>Priska</t>
  </si>
  <si>
    <t>Yves-Alain</t>
  </si>
  <si>
    <t>Marianna</t>
  </si>
  <si>
    <t>Filliger</t>
  </si>
  <si>
    <t>Verena</t>
  </si>
  <si>
    <t>SZ</t>
  </si>
  <si>
    <t>TEN PIN PILATUS</t>
  </si>
  <si>
    <t>Koch</t>
  </si>
  <si>
    <t>Team EMAX</t>
  </si>
  <si>
    <t>Kurt</t>
  </si>
  <si>
    <t>von Dewitz</t>
  </si>
  <si>
    <t>Joerg</t>
  </si>
  <si>
    <t>WHITE LINE</t>
  </si>
  <si>
    <t>Schnorf</t>
  </si>
  <si>
    <t>Sascha</t>
  </si>
  <si>
    <t>TEAM PROFISHOP</t>
  </si>
  <si>
    <t>Beaven</t>
  </si>
  <si>
    <t>Matthew</t>
  </si>
  <si>
    <t>Kroll</t>
  </si>
  <si>
    <t>Mrosek</t>
  </si>
  <si>
    <t>Manuel</t>
  </si>
  <si>
    <t>Brandt</t>
  </si>
  <si>
    <t>Wegenast</t>
  </si>
  <si>
    <t>AUT</t>
  </si>
  <si>
    <t>Brisoux</t>
  </si>
  <si>
    <t>Alexis</t>
  </si>
  <si>
    <t>Läng</t>
  </si>
  <si>
    <t>Ursus</t>
  </si>
  <si>
    <t>Stiegelbauer</t>
  </si>
  <si>
    <t>Wieland</t>
  </si>
  <si>
    <t>Markus</t>
  </si>
  <si>
    <t>Egli</t>
  </si>
  <si>
    <t>Tellenbach</t>
  </si>
  <si>
    <t>Kevin</t>
  </si>
  <si>
    <t>TG_SG</t>
  </si>
  <si>
    <t>TORNADOS</t>
  </si>
  <si>
    <t>Kalkman</t>
  </si>
  <si>
    <t>Jarden</t>
  </si>
  <si>
    <t>Fehr</t>
  </si>
  <si>
    <t>LIE</t>
  </si>
  <si>
    <t>Simon</t>
  </si>
  <si>
    <t>Wyss</t>
  </si>
  <si>
    <t>Lay</t>
  </si>
  <si>
    <t>Remi</t>
  </si>
  <si>
    <t>Valär</t>
  </si>
  <si>
    <t>Cian</t>
  </si>
  <si>
    <t>Zoran</t>
  </si>
  <si>
    <t>CRO</t>
  </si>
  <si>
    <t>Simeaner</t>
  </si>
  <si>
    <t>Seiler</t>
  </si>
  <si>
    <t>Franz</t>
  </si>
  <si>
    <t>Metcalf</t>
  </si>
  <si>
    <t>Steiner</t>
  </si>
  <si>
    <t>Willy</t>
  </si>
  <si>
    <t>Famà</t>
  </si>
  <si>
    <t>Tindaro</t>
  </si>
  <si>
    <t>Unternährer</t>
  </si>
  <si>
    <t>Reto</t>
  </si>
  <si>
    <t>Arnaut</t>
  </si>
  <si>
    <t>Kasim</t>
  </si>
  <si>
    <t>Küng</t>
  </si>
  <si>
    <t>Ramon</t>
  </si>
  <si>
    <t>Kalt</t>
  </si>
  <si>
    <t>Angela</t>
  </si>
  <si>
    <t>Eckhart</t>
  </si>
  <si>
    <t>Banjac</t>
  </si>
  <si>
    <t>Vivian</t>
  </si>
  <si>
    <t>Sieber</t>
  </si>
  <si>
    <t>Heini</t>
  </si>
  <si>
    <t>Hodzic</t>
  </si>
  <si>
    <t>Levin</t>
  </si>
  <si>
    <t>Frick</t>
  </si>
  <si>
    <t>Cecil</t>
  </si>
  <si>
    <t>Hansruedi</t>
  </si>
  <si>
    <t>Désirée</t>
  </si>
  <si>
    <t>Zeberli</t>
  </si>
  <si>
    <t>Weber</t>
  </si>
  <si>
    <t>Ursula</t>
  </si>
  <si>
    <t>Juanita</t>
  </si>
  <si>
    <t>Antonio</t>
  </si>
  <si>
    <t>VD</t>
  </si>
  <si>
    <t>Ecoffey</t>
  </si>
  <si>
    <t>Xavier</t>
  </si>
  <si>
    <t>Mendes</t>
  </si>
  <si>
    <t>Vasco</t>
  </si>
  <si>
    <t>BC MIAMI</t>
  </si>
  <si>
    <t>Christopher</t>
  </si>
  <si>
    <t>BC Miami</t>
  </si>
  <si>
    <t>Franchi</t>
  </si>
  <si>
    <t>Cardon</t>
  </si>
  <si>
    <t>Tristan</t>
  </si>
  <si>
    <t>BEL</t>
  </si>
  <si>
    <t>Black Cats</t>
  </si>
  <si>
    <t>Tabozzi</t>
  </si>
  <si>
    <t>Ethan</t>
  </si>
  <si>
    <t>LAUSANNE SPORTS</t>
  </si>
  <si>
    <t>BLACK CATS</t>
  </si>
  <si>
    <t>Laurent</t>
  </si>
  <si>
    <t>Candaux</t>
  </si>
  <si>
    <t>Laura</t>
  </si>
  <si>
    <t>Conne</t>
  </si>
  <si>
    <t>Damian</t>
  </si>
  <si>
    <t>Roy</t>
  </si>
  <si>
    <t>Jonathan</t>
  </si>
  <si>
    <t>Clarke</t>
  </si>
  <si>
    <t>Clerc</t>
  </si>
  <si>
    <t>Noah</t>
  </si>
  <si>
    <t>Musy</t>
  </si>
  <si>
    <t>Jules</t>
  </si>
  <si>
    <t>Charpilloz</t>
  </si>
  <si>
    <t xml:space="preserve">Dominique </t>
  </si>
  <si>
    <t>Maire</t>
  </si>
  <si>
    <t>Dorian</t>
  </si>
  <si>
    <t>Fialon</t>
  </si>
  <si>
    <t>Maximilien</t>
  </si>
  <si>
    <t>Martignano</t>
  </si>
  <si>
    <t>Cosimo</t>
  </si>
  <si>
    <t>Gaëlle</t>
  </si>
  <si>
    <t>Truchot</t>
  </si>
  <si>
    <t>Aurélien</t>
  </si>
  <si>
    <t>Bados</t>
  </si>
  <si>
    <t>Vivien</t>
  </si>
  <si>
    <t>Kerlero de Rosbo</t>
  </si>
  <si>
    <t>Erick</t>
  </si>
  <si>
    <t>Bergès</t>
  </si>
  <si>
    <t>Mathieu</t>
  </si>
  <si>
    <t>Bonzon</t>
  </si>
  <si>
    <t>Cedric</t>
  </si>
  <si>
    <t>Regenass</t>
  </si>
  <si>
    <t>Syrvet</t>
  </si>
  <si>
    <t>Pierre-André</t>
  </si>
  <si>
    <t>Cornuz</t>
  </si>
  <si>
    <t>Valérie</t>
  </si>
  <si>
    <t>Silvestre</t>
  </si>
  <si>
    <t>Marcio</t>
  </si>
  <si>
    <t>Papaux</t>
  </si>
  <si>
    <t>Charline</t>
  </si>
  <si>
    <t>Zini</t>
  </si>
  <si>
    <t>Ivan</t>
  </si>
  <si>
    <t>Janzen</t>
  </si>
  <si>
    <t>Frédéric</t>
  </si>
  <si>
    <t>Saraiva</t>
  </si>
  <si>
    <t>Guillaume</t>
  </si>
  <si>
    <t>Privat</t>
  </si>
  <si>
    <t>Duc</t>
  </si>
  <si>
    <t>Pittet</t>
  </si>
  <si>
    <t>Carlos</t>
  </si>
  <si>
    <t>Barbosa da Silva</t>
  </si>
  <si>
    <t>Killian</t>
  </si>
  <si>
    <t>Trezzini</t>
  </si>
  <si>
    <t>Bruno</t>
  </si>
  <si>
    <t>Cherbuin</t>
  </si>
  <si>
    <t>Rossire</t>
  </si>
  <si>
    <t>Jean-Philippe</t>
  </si>
  <si>
    <t>Testuz</t>
  </si>
  <si>
    <t>Vincent</t>
  </si>
  <si>
    <t>Voland</t>
  </si>
  <si>
    <t>Ludovic</t>
  </si>
  <si>
    <t>Berger</t>
  </si>
  <si>
    <t>Bezuchet</t>
  </si>
  <si>
    <t>Genillard</t>
  </si>
  <si>
    <t>Ralph-Yves</t>
  </si>
  <si>
    <t>Georges</t>
  </si>
  <si>
    <t>Cavin</t>
  </si>
  <si>
    <t>Pfister</t>
  </si>
  <si>
    <t>Yves</t>
  </si>
  <si>
    <t>Defago</t>
  </si>
  <si>
    <t>Hingray</t>
  </si>
  <si>
    <t>Sébastien</t>
  </si>
  <si>
    <t>Francesco</t>
  </si>
  <si>
    <t>Liquiran</t>
  </si>
  <si>
    <t>Léonardo</t>
  </si>
  <si>
    <t>D'Alessandro</t>
  </si>
  <si>
    <t>Jordi</t>
  </si>
  <si>
    <t>Genevaz</t>
  </si>
  <si>
    <t>Clive</t>
  </si>
  <si>
    <t>Muriel</t>
  </si>
  <si>
    <t>Cuccurullo</t>
  </si>
  <si>
    <t>Luscher</t>
  </si>
  <si>
    <t>Bobba</t>
  </si>
  <si>
    <t>Serge</t>
  </si>
  <si>
    <t>DELTA</t>
  </si>
  <si>
    <t>Gamage</t>
  </si>
  <si>
    <t>Drew</t>
  </si>
  <si>
    <t>Siciliano</t>
  </si>
  <si>
    <t>Punsalan</t>
  </si>
  <si>
    <t>Dany</t>
  </si>
  <si>
    <t>Rasori</t>
  </si>
  <si>
    <t>Fabian</t>
  </si>
  <si>
    <t>Chedel</t>
  </si>
  <si>
    <t>Mikael</t>
  </si>
  <si>
    <t>Musio</t>
  </si>
  <si>
    <t>Elias</t>
  </si>
  <si>
    <t>Fuchs</t>
  </si>
  <si>
    <t>Landicho</t>
  </si>
  <si>
    <t>Joshua</t>
  </si>
  <si>
    <t>Ehrbar</t>
  </si>
  <si>
    <t>Sebastian</t>
  </si>
  <si>
    <t>Dietrich</t>
  </si>
  <si>
    <t>Sven</t>
  </si>
  <si>
    <t>Traub</t>
  </si>
  <si>
    <t>Bouget</t>
  </si>
  <si>
    <t>Cynthia</t>
  </si>
  <si>
    <t>Tavaglione Rozas</t>
  </si>
  <si>
    <t>SSV</t>
  </si>
  <si>
    <t>Quiblier</t>
  </si>
  <si>
    <t>Casutt</t>
  </si>
  <si>
    <t>Florian</t>
  </si>
  <si>
    <t>Keys</t>
  </si>
  <si>
    <t>Mamin</t>
  </si>
  <si>
    <t>Catherine</t>
  </si>
  <si>
    <t>Océane</t>
  </si>
  <si>
    <t>Sabattini</t>
  </si>
  <si>
    <t>Thierry</t>
  </si>
  <si>
    <t>Bandelier</t>
  </si>
  <si>
    <t>Régis</t>
  </si>
  <si>
    <t>Diserens Ecoffey</t>
  </si>
  <si>
    <t>Raval</t>
  </si>
  <si>
    <t>Bugnon</t>
  </si>
  <si>
    <t>Bezençon</t>
  </si>
  <si>
    <t>Duruz</t>
  </si>
  <si>
    <t>Alissa</t>
  </si>
  <si>
    <t>Maxime</t>
  </si>
  <si>
    <t>Lavanchy</t>
  </si>
  <si>
    <t>Mesbah</t>
  </si>
  <si>
    <t>Myriam</t>
  </si>
  <si>
    <t>Arnaud</t>
  </si>
  <si>
    <t>Lussi</t>
  </si>
  <si>
    <t>Heidi</t>
  </si>
  <si>
    <t>Baehler</t>
  </si>
  <si>
    <t>Klingler</t>
  </si>
  <si>
    <t>Mathéo</t>
  </si>
  <si>
    <t>Cindy</t>
  </si>
  <si>
    <t>Haddad</t>
  </si>
  <si>
    <t>Marie</t>
  </si>
  <si>
    <t>Noverraz</t>
  </si>
  <si>
    <t>Senaud</t>
  </si>
  <si>
    <t>Corinne</t>
  </si>
  <si>
    <t>Walter</t>
  </si>
  <si>
    <t>Sybille</t>
  </si>
  <si>
    <t>Maillard</t>
  </si>
  <si>
    <t>Yan</t>
  </si>
  <si>
    <t>Françoise</t>
  </si>
  <si>
    <t>Zen</t>
  </si>
  <si>
    <t>Luca</t>
  </si>
  <si>
    <t>Balmer</t>
  </si>
  <si>
    <t>ZH</t>
  </si>
  <si>
    <t>Coduti</t>
  </si>
  <si>
    <t>Fabio</t>
  </si>
  <si>
    <t>Lisa</t>
  </si>
  <si>
    <t>Silvia</t>
  </si>
  <si>
    <t>POCO LOCO</t>
  </si>
  <si>
    <t>Cuva</t>
  </si>
  <si>
    <t>ARROWS</t>
  </si>
  <si>
    <t>Ghilardi</t>
  </si>
  <si>
    <t>Tamara</t>
  </si>
  <si>
    <t>SPERLETWIES</t>
  </si>
  <si>
    <t>Gubler</t>
  </si>
  <si>
    <t>Hans Peter</t>
  </si>
  <si>
    <t>SWISSAIR</t>
  </si>
  <si>
    <t>Kwan</t>
  </si>
  <si>
    <t>Harn Chieh</t>
  </si>
  <si>
    <t>ZBC MESSENGER</t>
  </si>
  <si>
    <t>Pannizzo</t>
  </si>
  <si>
    <t>Stefano</t>
  </si>
  <si>
    <t>STRANGERS</t>
  </si>
  <si>
    <t>Rohner</t>
  </si>
  <si>
    <t>Slagmolen</t>
  </si>
  <si>
    <t>Jarno</t>
  </si>
  <si>
    <t>Perlmutter</t>
  </si>
  <si>
    <t>RAINBOW</t>
  </si>
  <si>
    <t>Thurston</t>
  </si>
  <si>
    <t>USA</t>
  </si>
  <si>
    <t>Lienhard-Jörg</t>
  </si>
  <si>
    <t>Julius</t>
  </si>
  <si>
    <t>Leopold</t>
  </si>
  <si>
    <t>Rohrer</t>
  </si>
  <si>
    <t>Nico</t>
  </si>
  <si>
    <t>Jörg</t>
  </si>
  <si>
    <t>Brozovic</t>
  </si>
  <si>
    <t>Toni</t>
  </si>
  <si>
    <t>Glatzel</t>
  </si>
  <si>
    <t>Carsten</t>
  </si>
  <si>
    <t>Ghiotto</t>
  </si>
  <si>
    <t>Diego</t>
  </si>
  <si>
    <t>BSZ-JUN./B A W</t>
  </si>
  <si>
    <t>Rusterholz</t>
  </si>
  <si>
    <t>Micha</t>
  </si>
  <si>
    <t>Meschini</t>
  </si>
  <si>
    <t>Marco</t>
  </si>
  <si>
    <t>Quaino</t>
  </si>
  <si>
    <t>Fabrizio</t>
  </si>
  <si>
    <t>Guth</t>
  </si>
  <si>
    <t>Gaby</t>
  </si>
  <si>
    <t>WILD DOGS</t>
  </si>
  <si>
    <t>Wojnarski</t>
  </si>
  <si>
    <t>Jan</t>
  </si>
  <si>
    <t>Sophie</t>
  </si>
  <si>
    <t>Keel</t>
  </si>
  <si>
    <t>Elina</t>
  </si>
  <si>
    <t>Uebelhart</t>
  </si>
  <si>
    <t>Ryan</t>
  </si>
  <si>
    <t>Cedalla</t>
  </si>
  <si>
    <t>Ajay</t>
  </si>
  <si>
    <t>Andreae</t>
  </si>
  <si>
    <t>Enrico</t>
  </si>
  <si>
    <t>Coupland</t>
  </si>
  <si>
    <t>AUS</t>
  </si>
  <si>
    <t>Hauenstein</t>
  </si>
  <si>
    <t>Parret</t>
  </si>
  <si>
    <t>Kristina</t>
  </si>
  <si>
    <t>RUS</t>
  </si>
  <si>
    <t>Manico</t>
  </si>
  <si>
    <t>Ancarani</t>
  </si>
  <si>
    <t>Tanya</t>
  </si>
  <si>
    <t>Vontobel</t>
  </si>
  <si>
    <t>Larry</t>
  </si>
  <si>
    <t>Bösiger</t>
  </si>
  <si>
    <t>Steinert</t>
  </si>
  <si>
    <t>Dario</t>
  </si>
  <si>
    <t>Branezac</t>
  </si>
  <si>
    <t>Damir</t>
  </si>
  <si>
    <t>Thamberger</t>
  </si>
  <si>
    <t>Sturzenegger</t>
  </si>
  <si>
    <t>Phillip</t>
  </si>
  <si>
    <t>Haasper</t>
  </si>
  <si>
    <t>Caré</t>
  </si>
  <si>
    <t>Grauwiler</t>
  </si>
  <si>
    <t>Fiorani</t>
  </si>
  <si>
    <t>Luciano</t>
  </si>
  <si>
    <t>Fotakis</t>
  </si>
  <si>
    <t>Sotirios</t>
  </si>
  <si>
    <t>Schellenberg</t>
  </si>
  <si>
    <t>Sisavanh</t>
  </si>
  <si>
    <t>Häusler</t>
  </si>
  <si>
    <t>Theo</t>
  </si>
  <si>
    <t>Stringaro</t>
  </si>
  <si>
    <t>Jean-Paul</t>
  </si>
  <si>
    <t>Doujak</t>
  </si>
  <si>
    <t>Aaaron</t>
  </si>
  <si>
    <t>BSZ-JUN./STRANGERS</t>
  </si>
  <si>
    <t>Baumann</t>
  </si>
  <si>
    <t>von Moos</t>
  </si>
  <si>
    <t>Graf</t>
  </si>
  <si>
    <t>Salunga</t>
  </si>
  <si>
    <t>Harlan</t>
  </si>
  <si>
    <t>Jhoel</t>
  </si>
  <si>
    <t>Fernandes</t>
  </si>
  <si>
    <t>IND</t>
  </si>
  <si>
    <t>Ramsak</t>
  </si>
  <si>
    <t>Gregor</t>
  </si>
  <si>
    <t>Perez</t>
  </si>
  <si>
    <t>Sonny</t>
  </si>
  <si>
    <t>De Bortoli</t>
  </si>
  <si>
    <t>Umberto</t>
  </si>
  <si>
    <t>Doris</t>
  </si>
  <si>
    <t>Wirz</t>
  </si>
  <si>
    <t>Svend</t>
  </si>
  <si>
    <t>Masterson</t>
  </si>
  <si>
    <t>Spiller</t>
  </si>
  <si>
    <t>Erasmo</t>
  </si>
  <si>
    <t>Bigi</t>
  </si>
  <si>
    <t>Gut-Meier</t>
  </si>
  <si>
    <t>Mülder</t>
  </si>
  <si>
    <t>Hartmuth</t>
  </si>
  <si>
    <t>Maurer</t>
  </si>
  <si>
    <t>Myriel</t>
  </si>
  <si>
    <t>Malone</t>
  </si>
  <si>
    <t>Stefanie</t>
  </si>
  <si>
    <t>Anlauf</t>
  </si>
  <si>
    <t>Sandra</t>
  </si>
  <si>
    <t>Arnet</t>
  </si>
  <si>
    <t>Randazzo</t>
  </si>
  <si>
    <t>Carlo</t>
  </si>
  <si>
    <t>Certain</t>
  </si>
  <si>
    <t>Cornel</t>
  </si>
  <si>
    <t>Schönenberger</t>
  </si>
  <si>
    <t>PINBALL WIZARDS</t>
  </si>
  <si>
    <t>Bain</t>
  </si>
  <si>
    <t>Edwin</t>
  </si>
  <si>
    <t>Ratta</t>
  </si>
  <si>
    <t>Jessica</t>
  </si>
  <si>
    <t>Battista</t>
  </si>
  <si>
    <t>Kratz</t>
  </si>
  <si>
    <t>Werner</t>
  </si>
  <si>
    <t>Dora</t>
  </si>
  <si>
    <t>Gut</t>
  </si>
  <si>
    <t>Steffen</t>
  </si>
  <si>
    <t>Estevez</t>
  </si>
  <si>
    <t>Rafael</t>
  </si>
  <si>
    <t>Lohse</t>
  </si>
  <si>
    <t>Krechmer</t>
  </si>
  <si>
    <t>Hagay</t>
  </si>
  <si>
    <t>Enrique</t>
  </si>
  <si>
    <t>Högger</t>
  </si>
  <si>
    <t>Maier</t>
  </si>
  <si>
    <t>Dominic</t>
  </si>
  <si>
    <t>Jeker</t>
  </si>
  <si>
    <t>Fritz</t>
  </si>
  <si>
    <t>Kuster</t>
  </si>
  <si>
    <t>Marlies</t>
  </si>
  <si>
    <t>Ngo</t>
  </si>
  <si>
    <t>Lai</t>
  </si>
  <si>
    <t>Baur</t>
  </si>
  <si>
    <t>Ernst</t>
  </si>
  <si>
    <t>Denis</t>
  </si>
  <si>
    <t>Anita</t>
  </si>
  <si>
    <t>Gysin</t>
  </si>
  <si>
    <t>Irene</t>
  </si>
  <si>
    <t>Kummer</t>
  </si>
  <si>
    <t>Alcantara</t>
  </si>
  <si>
    <t>Myrna</t>
  </si>
  <si>
    <t>Bardoczy</t>
  </si>
  <si>
    <t>Georg</t>
  </si>
  <si>
    <t>Locatelli</t>
  </si>
  <si>
    <t>Gerrie</t>
  </si>
  <si>
    <t>Baumgartner</t>
  </si>
  <si>
    <t>Hediger</t>
  </si>
  <si>
    <t>Kaser</t>
  </si>
  <si>
    <t>Tschirky</t>
  </si>
  <si>
    <t>Heimgartner</t>
  </si>
  <si>
    <t>Koschischek</t>
  </si>
  <si>
    <t>Tobias</t>
  </si>
  <si>
    <t>Violeta</t>
  </si>
  <si>
    <t>Leandro</t>
  </si>
  <si>
    <t>Kistler</t>
  </si>
  <si>
    <t>Yesildag</t>
  </si>
  <si>
    <t>Yanic</t>
  </si>
  <si>
    <t>Kässer</t>
  </si>
  <si>
    <t>Schnitt Liste - Listes des moyennes</t>
  </si>
  <si>
    <t>Bolliger</t>
  </si>
  <si>
    <t>Theres</t>
  </si>
  <si>
    <t>BC-Zug</t>
  </si>
  <si>
    <t>Alexander</t>
  </si>
  <si>
    <t>Blase</t>
  </si>
  <si>
    <t>Savarino</t>
  </si>
  <si>
    <t>Ignazio</t>
  </si>
  <si>
    <t>Steiger</t>
  </si>
  <si>
    <t>Wild Dogs</t>
  </si>
  <si>
    <t>Xiao</t>
  </si>
  <si>
    <t>Alan</t>
  </si>
  <si>
    <t>Grillet</t>
  </si>
  <si>
    <t>Liliane</t>
  </si>
  <si>
    <t>Carusone</t>
  </si>
  <si>
    <t>Waldraff</t>
  </si>
  <si>
    <t>Rickenbach</t>
  </si>
  <si>
    <t>Anthöfer</t>
  </si>
  <si>
    <t>Thorsten</t>
  </si>
  <si>
    <t>Niedumayr</t>
  </si>
  <si>
    <t>Nora</t>
  </si>
  <si>
    <t>Beer</t>
  </si>
  <si>
    <t>Brönnimann</t>
  </si>
  <si>
    <t>Kissling</t>
  </si>
  <si>
    <t>Kummler</t>
  </si>
  <si>
    <t>Nathalie</t>
  </si>
  <si>
    <t>Collett</t>
  </si>
  <si>
    <t>Schifferle</t>
  </si>
  <si>
    <t>Caporossi</t>
  </si>
  <si>
    <t>Livio</t>
  </si>
  <si>
    <t>De Vincenzo</t>
  </si>
  <si>
    <t>Elio</t>
  </si>
  <si>
    <t>Schild</t>
  </si>
  <si>
    <t>TG/SG</t>
  </si>
  <si>
    <t>Timeout</t>
  </si>
  <si>
    <t>Team Pinoy</t>
  </si>
  <si>
    <t>Sperletwies</t>
  </si>
  <si>
    <t>Morel</t>
  </si>
  <si>
    <t>Mickaël</t>
  </si>
  <si>
    <t>Lemonnier</t>
  </si>
  <si>
    <t>Vollstuber</t>
  </si>
  <si>
    <t>Cibin</t>
  </si>
  <si>
    <t>Gianni</t>
  </si>
  <si>
    <t>Pangphairee</t>
  </si>
  <si>
    <t>Haranpak</t>
  </si>
  <si>
    <t>Ranger</t>
  </si>
  <si>
    <t>Anais</t>
  </si>
  <si>
    <t>Maeden</t>
  </si>
  <si>
    <t>Nell</t>
  </si>
  <si>
    <t>Pasquier</t>
  </si>
  <si>
    <t>Virginie</t>
  </si>
  <si>
    <t>Honegger</t>
  </si>
  <si>
    <t>Silas</t>
  </si>
  <si>
    <t>Schmutz</t>
  </si>
  <si>
    <t>Chantal</t>
  </si>
  <si>
    <t>Wildi</t>
  </si>
  <si>
    <t>Ozanon</t>
  </si>
  <si>
    <t>Valladares</t>
  </si>
  <si>
    <t>Santiago</t>
  </si>
  <si>
    <t>Tanja</t>
  </si>
  <si>
    <t>Corthésy</t>
  </si>
  <si>
    <t>Chris</t>
  </si>
  <si>
    <t>Marra</t>
  </si>
  <si>
    <t>Aloïs</t>
  </si>
  <si>
    <t>Zurcher</t>
  </si>
  <si>
    <t>Kollas</t>
  </si>
  <si>
    <t>Jens</t>
  </si>
  <si>
    <t>Christe</t>
  </si>
  <si>
    <t>CAN</t>
  </si>
  <si>
    <t>SUi</t>
  </si>
  <si>
    <t>Sui</t>
  </si>
  <si>
    <t xml:space="preserve">Kategorie </t>
  </si>
  <si>
    <t>Schmisser</t>
  </si>
  <si>
    <t>Petringa</t>
  </si>
  <si>
    <t>Strehe</t>
  </si>
  <si>
    <t>Dekumbis</t>
  </si>
  <si>
    <t>Rais</t>
  </si>
  <si>
    <t xml:space="preserve">Christine </t>
  </si>
  <si>
    <t>Ghisoli</t>
  </si>
  <si>
    <t>Méline</t>
  </si>
  <si>
    <t>Häfeli</t>
  </si>
  <si>
    <t>Eliott</t>
  </si>
  <si>
    <t>Adriano</t>
  </si>
  <si>
    <t>Gerhard</t>
  </si>
  <si>
    <t>Elisa</t>
  </si>
  <si>
    <t>William</t>
  </si>
  <si>
    <t>TPG Rainbowl Club</t>
  </si>
  <si>
    <t>Maurizio</t>
  </si>
  <si>
    <t>Amrein</t>
  </si>
  <si>
    <t>Clement</t>
  </si>
  <si>
    <t>Frank</t>
  </si>
  <si>
    <t>Jonas</t>
  </si>
  <si>
    <t>Wiliam</t>
  </si>
  <si>
    <t>Cataldo</t>
  </si>
  <si>
    <t>Danny</t>
  </si>
  <si>
    <t>Ceccherini</t>
  </si>
  <si>
    <t>Flavia</t>
  </si>
  <si>
    <t>Merri</t>
  </si>
  <si>
    <t>Galiardi</t>
  </si>
  <si>
    <t>Charles</t>
  </si>
  <si>
    <t>Girard</t>
  </si>
  <si>
    <t>Gozzo</t>
  </si>
  <si>
    <t>Hanimann</t>
  </si>
  <si>
    <t>Huberson</t>
  </si>
  <si>
    <t>Lichtin</t>
  </si>
  <si>
    <t>Loubier</t>
  </si>
  <si>
    <t>Elie</t>
  </si>
  <si>
    <t>Luzzato</t>
  </si>
  <si>
    <t>Remedios</t>
  </si>
  <si>
    <t>Manaloto</t>
  </si>
  <si>
    <t>Mehr</t>
  </si>
  <si>
    <t>Alyssia</t>
  </si>
  <si>
    <t>Nemeskeri</t>
  </si>
  <si>
    <t>Richard</t>
  </si>
  <si>
    <t>Parome</t>
  </si>
  <si>
    <t>Renaud</t>
  </si>
  <si>
    <t>Jéremy</t>
  </si>
  <si>
    <t>Josefina</t>
  </si>
  <si>
    <t>Salino Poitz</t>
  </si>
  <si>
    <t>Sauteur</t>
  </si>
  <si>
    <t>Morris Bruno</t>
  </si>
  <si>
    <t>Simonella</t>
  </si>
  <si>
    <t>Tappy</t>
  </si>
  <si>
    <t>Troxler</t>
  </si>
  <si>
    <t>Linus</t>
  </si>
  <si>
    <t>Jaime</t>
  </si>
  <si>
    <t>Umali</t>
  </si>
  <si>
    <t>Orlando</t>
  </si>
  <si>
    <t>Rébecca</t>
  </si>
  <si>
    <t>Aude</t>
  </si>
  <si>
    <t>Schnitt für Q2 Saison 2022/2023</t>
  </si>
  <si>
    <t>Sparefüchse Willisau</t>
  </si>
  <si>
    <t>bowlingland team</t>
  </si>
  <si>
    <t>Delta</t>
  </si>
  <si>
    <t>BC Pinoy</t>
  </si>
  <si>
    <t>BSZ-JUN./Sperlewies</t>
  </si>
  <si>
    <t>Naef</t>
  </si>
  <si>
    <t>Dornik</t>
  </si>
  <si>
    <t>Billy</t>
  </si>
  <si>
    <t>Bachmann</t>
  </si>
  <si>
    <t>Siarsky</t>
  </si>
  <si>
    <t>Virchenko</t>
  </si>
  <si>
    <t>Pereira</t>
  </si>
  <si>
    <t>Lechot</t>
  </si>
  <si>
    <t>Pascale</t>
  </si>
  <si>
    <t>Dmytro</t>
  </si>
  <si>
    <t>Zvi</t>
  </si>
  <si>
    <t>Diogo</t>
  </si>
  <si>
    <t>BVR RHEINTAL</t>
  </si>
  <si>
    <t>Véronique</t>
  </si>
  <si>
    <t>BC-ZUG</t>
  </si>
  <si>
    <t>FLYING PINS</t>
  </si>
  <si>
    <t>1. VBC LAUTERACH</t>
  </si>
  <si>
    <t>ZBS MESSENGER</t>
  </si>
  <si>
    <t>Schnitt für Q3 Saison 2022/2023</t>
  </si>
  <si>
    <t>HDC für Q3 2022/2023</t>
  </si>
  <si>
    <t>UKR</t>
  </si>
  <si>
    <t>am / au 31.03.2023</t>
  </si>
  <si>
    <t>Pulfer</t>
  </si>
  <si>
    <t>Olivia</t>
  </si>
  <si>
    <t>Machoud</t>
  </si>
  <si>
    <t>Rani</t>
  </si>
  <si>
    <t>Duarte</t>
  </si>
  <si>
    <t>Bräuer</t>
  </si>
  <si>
    <t>Schlosser</t>
  </si>
  <si>
    <t>Norman</t>
  </si>
  <si>
    <t>Hugonnet</t>
  </si>
  <si>
    <t>Sylvain</t>
  </si>
  <si>
    <t>Crittin</t>
  </si>
  <si>
    <t>Indra</t>
  </si>
  <si>
    <t>0,00</t>
  </si>
  <si>
    <t>155,33</t>
  </si>
  <si>
    <t>200,48</t>
  </si>
  <si>
    <t>179,77</t>
  </si>
  <si>
    <t>207,75</t>
  </si>
  <si>
    <t>155,85</t>
  </si>
  <si>
    <t>177,74</t>
  </si>
  <si>
    <t>169,88</t>
  </si>
  <si>
    <t>165,89</t>
  </si>
  <si>
    <t>170,30</t>
  </si>
  <si>
    <t>213,68</t>
  </si>
  <si>
    <t>148,93</t>
  </si>
  <si>
    <t>173,01</t>
  </si>
  <si>
    <t>175,45</t>
  </si>
  <si>
    <t>161,73</t>
  </si>
  <si>
    <t>128,33</t>
  </si>
  <si>
    <t>157,97</t>
  </si>
  <si>
    <t>173,13</t>
  </si>
  <si>
    <t>116,50</t>
  </si>
  <si>
    <t>205,76</t>
  </si>
  <si>
    <t>163,47</t>
  </si>
  <si>
    <t>195,79</t>
  </si>
  <si>
    <t>172,56</t>
  </si>
  <si>
    <t>178,33</t>
  </si>
  <si>
    <t>148,92</t>
  </si>
  <si>
    <t>167,97</t>
  </si>
  <si>
    <t>183,83</t>
  </si>
  <si>
    <t>180,70</t>
  </si>
  <si>
    <t>175,02</t>
  </si>
  <si>
    <t>177,03</t>
  </si>
  <si>
    <t>176,77</t>
  </si>
  <si>
    <t>174,88</t>
  </si>
  <si>
    <t>174,63</t>
  </si>
  <si>
    <t>193,03</t>
  </si>
  <si>
    <t>187,57</t>
  </si>
  <si>
    <t>171,13</t>
  </si>
  <si>
    <t>184,77</t>
  </si>
  <si>
    <t>176,20</t>
  </si>
  <si>
    <t>176,03</t>
  </si>
  <si>
    <t>205,78</t>
  </si>
  <si>
    <t>134,83</t>
  </si>
  <si>
    <t>186,74</t>
  </si>
  <si>
    <t>140,12</t>
  </si>
  <si>
    <t>195,61</t>
  </si>
  <si>
    <t>181,30</t>
  </si>
  <si>
    <t>163,51</t>
  </si>
  <si>
    <t>162,11</t>
  </si>
  <si>
    <t>183,05</t>
  </si>
  <si>
    <t>178,89</t>
  </si>
  <si>
    <t>175,65</t>
  </si>
  <si>
    <t>187,47</t>
  </si>
  <si>
    <t>171,35</t>
  </si>
  <si>
    <t>171,25</t>
  </si>
  <si>
    <t>129,93</t>
  </si>
  <si>
    <t>182,14</t>
  </si>
  <si>
    <t>186,80</t>
  </si>
  <si>
    <t>186,06</t>
  </si>
  <si>
    <t>164,41</t>
  </si>
  <si>
    <t>181,26</t>
  </si>
  <si>
    <t>184,39</t>
  </si>
  <si>
    <t>166,00</t>
  </si>
  <si>
    <t>183,74</t>
  </si>
  <si>
    <t>162,54</t>
  </si>
  <si>
    <t>104,50</t>
  </si>
  <si>
    <t>185,72</t>
  </si>
  <si>
    <t>162,75</t>
  </si>
  <si>
    <t>184,80</t>
  </si>
  <si>
    <t>171,05</t>
  </si>
  <si>
    <t>160,67</t>
  </si>
  <si>
    <t>175,30</t>
  </si>
  <si>
    <t>172,12</t>
  </si>
  <si>
    <t>198,60</t>
  </si>
  <si>
    <t>156,51</t>
  </si>
  <si>
    <t>179,63</t>
  </si>
  <si>
    <t>176,65</t>
  </si>
  <si>
    <t>207,90</t>
  </si>
  <si>
    <t>183,69</t>
  </si>
  <si>
    <t>163,41</t>
  </si>
  <si>
    <t>161,99</t>
  </si>
  <si>
    <t>201,98</t>
  </si>
  <si>
    <t>157,15</t>
  </si>
  <si>
    <t>147,23</t>
  </si>
  <si>
    <t>155,50</t>
  </si>
  <si>
    <t>202,73</t>
  </si>
  <si>
    <t>133,83</t>
  </si>
  <si>
    <t>161,92</t>
  </si>
  <si>
    <t>183,15</t>
  </si>
  <si>
    <t>181,89</t>
  </si>
  <si>
    <t>175,16</t>
  </si>
  <si>
    <t>179,60</t>
  </si>
  <si>
    <t>172,81</t>
  </si>
  <si>
    <t>158,51</t>
  </si>
  <si>
    <t>161,50</t>
  </si>
  <si>
    <t>190,07</t>
  </si>
  <si>
    <t>191,28</t>
  </si>
  <si>
    <t>187,30</t>
  </si>
  <si>
    <t>160,10</t>
  </si>
  <si>
    <t>152,54</t>
  </si>
  <si>
    <t>151,85</t>
  </si>
  <si>
    <t>182,67</t>
  </si>
  <si>
    <t>183,75</t>
  </si>
  <si>
    <t>173,03</t>
  </si>
  <si>
    <t>176,00</t>
  </si>
  <si>
    <t>168,36</t>
  </si>
  <si>
    <t>175,36</t>
  </si>
  <si>
    <t>180,50</t>
  </si>
  <si>
    <t>202,49</t>
  </si>
  <si>
    <t>197,27</t>
  </si>
  <si>
    <t>168,08</t>
  </si>
  <si>
    <t>170,77</t>
  </si>
  <si>
    <t>172,73</t>
  </si>
  <si>
    <t>178,86</t>
  </si>
  <si>
    <t>176,88</t>
  </si>
  <si>
    <t>181,22</t>
  </si>
  <si>
    <t>197,88</t>
  </si>
  <si>
    <t>187,89</t>
  </si>
  <si>
    <t>184,07</t>
  </si>
  <si>
    <t>185,58</t>
  </si>
  <si>
    <t>155,36</t>
  </si>
  <si>
    <t>182,11</t>
  </si>
  <si>
    <t>145,45</t>
  </si>
  <si>
    <t>193,58</t>
  </si>
  <si>
    <t>195,03</t>
  </si>
  <si>
    <t>181,91</t>
  </si>
  <si>
    <t>199,02</t>
  </si>
  <si>
    <t>198,37</t>
  </si>
  <si>
    <t>154,70</t>
  </si>
  <si>
    <t>167,30</t>
  </si>
  <si>
    <t>175,62</t>
  </si>
  <si>
    <t>194,96</t>
  </si>
  <si>
    <t>184,29</t>
  </si>
  <si>
    <t>161,61</t>
  </si>
  <si>
    <t>164,29</t>
  </si>
  <si>
    <t>167,51</t>
  </si>
  <si>
    <t>201,09</t>
  </si>
  <si>
    <t>156,46</t>
  </si>
  <si>
    <t>156,00</t>
  </si>
  <si>
    <t>179,18</t>
  </si>
  <si>
    <t>174,58</t>
  </si>
  <si>
    <t>181,40</t>
  </si>
  <si>
    <t>197,15</t>
  </si>
  <si>
    <t>180,12</t>
  </si>
  <si>
    <t>177,57</t>
  </si>
  <si>
    <t>205,08</t>
  </si>
  <si>
    <t>177,77</t>
  </si>
  <si>
    <t>149,50</t>
  </si>
  <si>
    <t>180,73</t>
  </si>
  <si>
    <t>157,23</t>
  </si>
  <si>
    <t>167,41</t>
  </si>
  <si>
    <t>163,62</t>
  </si>
  <si>
    <t>181,86</t>
  </si>
  <si>
    <t>161,08</t>
  </si>
  <si>
    <t>165,46</t>
  </si>
  <si>
    <t>169,77</t>
  </si>
  <si>
    <t>186,07</t>
  </si>
  <si>
    <t>163,84</t>
  </si>
  <si>
    <t>152,60</t>
  </si>
  <si>
    <t>153,96</t>
  </si>
  <si>
    <t>166,91</t>
  </si>
  <si>
    <t>195,16</t>
  </si>
  <si>
    <t>178,21</t>
  </si>
  <si>
    <t>191,09</t>
  </si>
  <si>
    <t>174,93</t>
  </si>
  <si>
    <t>167,13</t>
  </si>
  <si>
    <t>167,70</t>
  </si>
  <si>
    <t>200,43</t>
  </si>
  <si>
    <t>152,58</t>
  </si>
  <si>
    <t>160,13</t>
  </si>
  <si>
    <t>161,42</t>
  </si>
  <si>
    <t>173,08</t>
  </si>
  <si>
    <t>154,37</t>
  </si>
  <si>
    <t>165,25</t>
  </si>
  <si>
    <t>165,11</t>
  </si>
  <si>
    <t>173,39</t>
  </si>
  <si>
    <t>152,68</t>
  </si>
  <si>
    <t>165,84</t>
  </si>
  <si>
    <t>173,78</t>
  </si>
  <si>
    <t>176,18</t>
  </si>
  <si>
    <t>165,48</t>
  </si>
  <si>
    <t>180,57</t>
  </si>
  <si>
    <t>146,86</t>
  </si>
  <si>
    <t>138,62</t>
  </si>
  <si>
    <t>157,60</t>
  </si>
  <si>
    <t>145,46</t>
  </si>
  <si>
    <t>186,09</t>
  </si>
  <si>
    <t>180,09</t>
  </si>
  <si>
    <t>170,09</t>
  </si>
  <si>
    <t>164,42</t>
  </si>
  <si>
    <t>178,93</t>
  </si>
  <si>
    <t>195,17</t>
  </si>
  <si>
    <t>168,47</t>
  </si>
  <si>
    <t>195,23</t>
  </si>
  <si>
    <t>189,73</t>
  </si>
  <si>
    <t>170,08</t>
  </si>
  <si>
    <t>160,94</t>
  </si>
  <si>
    <t>184,52</t>
  </si>
  <si>
    <t>170,13</t>
  </si>
  <si>
    <t>164,23</t>
  </si>
  <si>
    <t>174,52</t>
  </si>
  <si>
    <t>153,90</t>
  </si>
  <si>
    <t>187,93</t>
  </si>
  <si>
    <t>171,00</t>
  </si>
  <si>
    <t>209,32</t>
  </si>
  <si>
    <t>160,64</t>
  </si>
  <si>
    <t>169,48</t>
  </si>
  <si>
    <t>172,04</t>
  </si>
  <si>
    <t>149,45</t>
  </si>
  <si>
    <t>156,78</t>
  </si>
  <si>
    <t>157,75</t>
  </si>
  <si>
    <t>183,72</t>
  </si>
  <si>
    <t>157,50</t>
  </si>
  <si>
    <t>186,32</t>
  </si>
  <si>
    <t>161,54</t>
  </si>
  <si>
    <t>167,25</t>
  </si>
  <si>
    <t>181,11</t>
  </si>
  <si>
    <t>174,81</t>
  </si>
  <si>
    <t>205,25</t>
  </si>
  <si>
    <t>177,15</t>
  </si>
  <si>
    <t>204,90</t>
  </si>
  <si>
    <t>176,76</t>
  </si>
  <si>
    <t>182,60</t>
  </si>
  <si>
    <t>139,15</t>
  </si>
  <si>
    <t>133,13</t>
  </si>
  <si>
    <t>184,10</t>
  </si>
  <si>
    <t>190,40</t>
  </si>
  <si>
    <t>178,08</t>
  </si>
  <si>
    <t>184,19</t>
  </si>
  <si>
    <t>180,75</t>
  </si>
  <si>
    <t>188,02</t>
  </si>
  <si>
    <t>157,67</t>
  </si>
  <si>
    <t>147,47</t>
  </si>
  <si>
    <t>168,41</t>
  </si>
  <si>
    <t>185,20</t>
  </si>
  <si>
    <t>152,38</t>
  </si>
  <si>
    <t>214,38</t>
  </si>
  <si>
    <t>197,23</t>
  </si>
  <si>
    <t>155,52</t>
  </si>
  <si>
    <t>150,54</t>
  </si>
  <si>
    <t>140,91</t>
  </si>
  <si>
    <t>177,85</t>
  </si>
  <si>
    <t>192,65</t>
  </si>
  <si>
    <t>185,94</t>
  </si>
  <si>
    <t>169,41</t>
  </si>
  <si>
    <t>183,94</t>
  </si>
  <si>
    <t>149,86</t>
  </si>
  <si>
    <t>163,11</t>
  </si>
  <si>
    <t>167,07</t>
  </si>
  <si>
    <t>164,82</t>
  </si>
  <si>
    <t>193,72</t>
  </si>
  <si>
    <t>158,61</t>
  </si>
  <si>
    <t>185,47</t>
  </si>
  <si>
    <t>178,00</t>
  </si>
  <si>
    <t>176,58</t>
  </si>
  <si>
    <t>178,57</t>
  </si>
  <si>
    <t>192,35</t>
  </si>
  <si>
    <t>148,80</t>
  </si>
  <si>
    <t>173,37</t>
  </si>
  <si>
    <t>151,00</t>
  </si>
  <si>
    <t>174,36</t>
  </si>
  <si>
    <t>188,30</t>
  </si>
  <si>
    <t>200,50</t>
  </si>
  <si>
    <t>171,15</t>
  </si>
  <si>
    <t>187,31</t>
  </si>
  <si>
    <t>162,95</t>
  </si>
  <si>
    <t>185,35</t>
  </si>
  <si>
    <t>164,11</t>
  </si>
  <si>
    <t>166,84</t>
  </si>
  <si>
    <t>185,88</t>
  </si>
  <si>
    <t>110,00</t>
  </si>
  <si>
    <t>159,05</t>
  </si>
  <si>
    <t>153,40</t>
  </si>
  <si>
    <t>149,12</t>
  </si>
  <si>
    <t>178,48</t>
  </si>
  <si>
    <t>185,00</t>
  </si>
  <si>
    <t>183,55</t>
  </si>
  <si>
    <t>187,86</t>
  </si>
  <si>
    <t>173,50</t>
  </si>
  <si>
    <t>182,00</t>
  </si>
  <si>
    <t>159,08</t>
  </si>
  <si>
    <t>183,30</t>
  </si>
  <si>
    <t>148,71</t>
  </si>
  <si>
    <t>183,04</t>
  </si>
  <si>
    <t>175,13</t>
  </si>
  <si>
    <t>175,12</t>
  </si>
  <si>
    <t>167,83</t>
  </si>
  <si>
    <t>162,00</t>
  </si>
  <si>
    <t>162,80</t>
  </si>
  <si>
    <t>172,30</t>
  </si>
  <si>
    <t>214,32</t>
  </si>
  <si>
    <t>168,65</t>
  </si>
  <si>
    <t>183,24</t>
  </si>
  <si>
    <t>163,52</t>
  </si>
  <si>
    <t>153,62</t>
  </si>
  <si>
    <t>165,37</t>
  </si>
  <si>
    <t>137,44</t>
  </si>
  <si>
    <t>201,35</t>
  </si>
  <si>
    <t>167,67</t>
  </si>
  <si>
    <t>125,33</t>
  </si>
  <si>
    <t>192,04</t>
  </si>
  <si>
    <t>186,78</t>
  </si>
  <si>
    <t>130,02</t>
  </si>
  <si>
    <t>153,30</t>
  </si>
  <si>
    <t>174,96</t>
  </si>
  <si>
    <t>208,43</t>
  </si>
  <si>
    <t>168,07</t>
  </si>
  <si>
    <t>170,02</t>
  </si>
  <si>
    <t>152,19</t>
  </si>
  <si>
    <t>123,68</t>
  </si>
  <si>
    <t>190,22</t>
  </si>
  <si>
    <t>195,92</t>
  </si>
  <si>
    <t>169,26</t>
  </si>
  <si>
    <t>158,29</t>
  </si>
  <si>
    <t>180,68</t>
  </si>
  <si>
    <t>165,29</t>
  </si>
  <si>
    <t>161,02</t>
  </si>
  <si>
    <t>171,66</t>
  </si>
  <si>
    <t>167,95</t>
  </si>
  <si>
    <t>166,41</t>
  </si>
  <si>
    <t>176,51</t>
  </si>
  <si>
    <t>158,49</t>
  </si>
  <si>
    <t>171,09</t>
  </si>
  <si>
    <t>130,29</t>
  </si>
  <si>
    <t>157,05</t>
  </si>
  <si>
    <t>188,20</t>
  </si>
  <si>
    <t>148,38</t>
  </si>
  <si>
    <t>153,95</t>
  </si>
  <si>
    <t>166,83</t>
  </si>
  <si>
    <t>189,70</t>
  </si>
  <si>
    <t>171,81</t>
  </si>
  <si>
    <t>153,12</t>
  </si>
  <si>
    <t>162,17</t>
  </si>
  <si>
    <t>150,14</t>
  </si>
  <si>
    <t>170,74</t>
  </si>
  <si>
    <t>135,45</t>
  </si>
  <si>
    <t>178,72</t>
  </si>
  <si>
    <t>185,76</t>
  </si>
  <si>
    <t>156,80</t>
  </si>
  <si>
    <t>149,10</t>
  </si>
  <si>
    <t>152,07</t>
  </si>
  <si>
    <t>177,37</t>
  </si>
  <si>
    <t>201,20</t>
  </si>
  <si>
    <t>159,50</t>
  </si>
  <si>
    <t>159,19</t>
  </si>
  <si>
    <t>143,88</t>
  </si>
  <si>
    <t>171,36</t>
  </si>
  <si>
    <t>144,50</t>
  </si>
  <si>
    <t>140,20</t>
  </si>
  <si>
    <t>145,77</t>
  </si>
  <si>
    <t>170,05</t>
  </si>
  <si>
    <t>152,28</t>
  </si>
  <si>
    <t>189,48</t>
  </si>
  <si>
    <t>174,95</t>
  </si>
  <si>
    <t>175,91</t>
  </si>
  <si>
    <t>171,40</t>
  </si>
  <si>
    <t>174,22</t>
  </si>
  <si>
    <t>149,37</t>
  </si>
  <si>
    <t>127,39</t>
  </si>
  <si>
    <t>158,96</t>
  </si>
  <si>
    <t>189,22</t>
  </si>
  <si>
    <t>162,87</t>
  </si>
  <si>
    <t>175,63</t>
  </si>
  <si>
    <t>186,92</t>
  </si>
  <si>
    <t>163,76</t>
  </si>
  <si>
    <t>171,49</t>
  </si>
  <si>
    <t>183,90</t>
  </si>
  <si>
    <t>188,86</t>
  </si>
  <si>
    <t>164,63</t>
  </si>
  <si>
    <t>156,65</t>
  </si>
  <si>
    <t>210,80</t>
  </si>
  <si>
    <t>180,17</t>
  </si>
  <si>
    <t>166,69</t>
  </si>
  <si>
    <t>151,04</t>
  </si>
  <si>
    <t>203,17</t>
  </si>
  <si>
    <t>164,51</t>
  </si>
  <si>
    <t>162,14</t>
  </si>
  <si>
    <t>207,39</t>
  </si>
  <si>
    <t>168,50</t>
  </si>
  <si>
    <t>120,48</t>
  </si>
  <si>
    <t>184,34</t>
  </si>
  <si>
    <t>148,63</t>
  </si>
  <si>
    <t>161,40</t>
  </si>
  <si>
    <t>177,28</t>
  </si>
  <si>
    <t>187,61</t>
  </si>
  <si>
    <t>160,80</t>
  </si>
  <si>
    <t>151,81</t>
  </si>
  <si>
    <t>113,82</t>
  </si>
  <si>
    <t>138,65</t>
  </si>
  <si>
    <t>184,97</t>
  </si>
  <si>
    <t>136,15</t>
  </si>
  <si>
    <t>162,19</t>
  </si>
  <si>
    <t>185,19</t>
  </si>
  <si>
    <t>160,82</t>
  </si>
  <si>
    <t>158,15</t>
  </si>
  <si>
    <t>95,55</t>
  </si>
  <si>
    <t>181,02</t>
  </si>
  <si>
    <t>186,37</t>
  </si>
  <si>
    <t>147,92</t>
  </si>
  <si>
    <t>153,01</t>
  </si>
  <si>
    <t>132,28</t>
  </si>
  <si>
    <t>165,53</t>
  </si>
  <si>
    <t>126,50</t>
  </si>
  <si>
    <t>117,75</t>
  </si>
  <si>
    <t>141,33</t>
  </si>
  <si>
    <t>168,59</t>
  </si>
  <si>
    <t>158,84</t>
  </si>
  <si>
    <t>189,25</t>
  </si>
  <si>
    <t>178,52</t>
  </si>
  <si>
    <t>135,83</t>
  </si>
  <si>
    <t>178,80</t>
  </si>
  <si>
    <t>143,66</t>
  </si>
  <si>
    <t>133,05</t>
  </si>
  <si>
    <t>123,75</t>
  </si>
  <si>
    <t>108,00</t>
  </si>
  <si>
    <t>144,82</t>
  </si>
  <si>
    <t>171,29</t>
  </si>
  <si>
    <t>144,02</t>
  </si>
  <si>
    <t>142,63</t>
  </si>
  <si>
    <t>194,39</t>
  </si>
  <si>
    <t>153,89</t>
  </si>
  <si>
    <t>130,00</t>
  </si>
  <si>
    <t>111,50</t>
  </si>
  <si>
    <t>106,73</t>
  </si>
  <si>
    <t>91,50</t>
  </si>
  <si>
    <t>169,63</t>
  </si>
  <si>
    <t>110,56</t>
  </si>
  <si>
    <t>106,25</t>
  </si>
  <si>
    <t>144,86</t>
  </si>
  <si>
    <t>151,96</t>
  </si>
  <si>
    <t>153,39</t>
  </si>
  <si>
    <t>130,25</t>
  </si>
  <si>
    <t>195,76</t>
  </si>
  <si>
    <t>139,57</t>
  </si>
  <si>
    <t>158,22</t>
  </si>
  <si>
    <t>127,44</t>
  </si>
  <si>
    <t>147,08</t>
  </si>
  <si>
    <t>121,41</t>
  </si>
  <si>
    <t>63,33</t>
  </si>
  <si>
    <t>159,00</t>
  </si>
  <si>
    <t>141,29</t>
  </si>
  <si>
    <t>190,83</t>
  </si>
  <si>
    <t>161,14</t>
  </si>
  <si>
    <t>109,33</t>
  </si>
  <si>
    <t>107,33</t>
  </si>
  <si>
    <t>115,33</t>
  </si>
  <si>
    <t>99,33</t>
  </si>
  <si>
    <t>111,67</t>
  </si>
  <si>
    <t>131,00</t>
  </si>
  <si>
    <t>144,17</t>
  </si>
  <si>
    <t>126,75</t>
  </si>
  <si>
    <t>139,17</t>
  </si>
  <si>
    <t>162,49</t>
  </si>
  <si>
    <t>144,20</t>
  </si>
  <si>
    <t>126,18</t>
  </si>
  <si>
    <t>219,57</t>
  </si>
  <si>
    <t>195,29</t>
  </si>
  <si>
    <t>158,00</t>
  </si>
  <si>
    <t>146,50</t>
  </si>
  <si>
    <t>124,90</t>
  </si>
  <si>
    <t>148,83</t>
  </si>
  <si>
    <t>121,17</t>
  </si>
  <si>
    <t>Sipel 01.04.22-31.03.23</t>
  </si>
  <si>
    <t>Pins 01.04.22-31.03.23</t>
  </si>
  <si>
    <t>Schnitt 01.04.22-31.03.23</t>
  </si>
  <si>
    <t>0,01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</si>
</sst>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e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4" fillId="0" borderId="1" xfId="4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9" fontId="4" fillId="0" borderId="1" xfId="3" applyFont="1" applyFill="1" applyBorder="1" applyAlignment="1">
      <alignment vertical="center"/>
    </xf>
    <xf numFmtId="14" fontId="4" fillId="2" borderId="1" xfId="2" applyNumberFormat="1" applyFont="1" applyFill="1" applyBorder="1" applyAlignment="1">
      <alignment horizontal="center" vertical="center"/>
    </xf>
    <xf numFmtId="9" fontId="4" fillId="0" borderId="1" xfId="3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9" fontId="3" fillId="0" borderId="1" xfId="3" applyFont="1" applyFill="1" applyBorder="1" applyAlignment="1">
      <alignment vertical="top"/>
    </xf>
    <xf numFmtId="0" fontId="3" fillId="0" borderId="1" xfId="2" applyFont="1" applyBorder="1" applyAlignment="1">
      <alignment vertical="top"/>
    </xf>
    <xf numFmtId="9" fontId="4" fillId="0" borderId="1" xfId="3" applyFont="1" applyBorder="1" applyAlignment="1">
      <alignment vertical="top"/>
    </xf>
    <xf numFmtId="0" fontId="4" fillId="0" borderId="1" xfId="2" applyFont="1" applyBorder="1" applyAlignment="1">
      <alignment vertical="top"/>
    </xf>
    <xf numFmtId="9" fontId="4" fillId="0" borderId="1" xfId="3" quotePrefix="1" applyFont="1" applyFill="1" applyBorder="1" applyAlignment="1">
      <alignment vertical="top"/>
    </xf>
    <xf numFmtId="0" fontId="10" fillId="0" borderId="1" xfId="0" applyFont="1" applyBorder="1"/>
    <xf numFmtId="9" fontId="4" fillId="0" borderId="1" xfId="3" applyFont="1" applyFill="1" applyBorder="1" applyAlignment="1">
      <alignment vertical="top"/>
    </xf>
    <xf numFmtId="9" fontId="4" fillId="0" borderId="1" xfId="6" applyFont="1" applyBorder="1" applyAlignment="1">
      <alignment vertical="top"/>
    </xf>
    <xf numFmtId="9" fontId="4" fillId="0" borderId="1" xfId="6" quotePrefix="1" applyFont="1" applyFill="1" applyBorder="1" applyAlignment="1">
      <alignment vertical="center"/>
    </xf>
    <xf numFmtId="9" fontId="4" fillId="0" borderId="1" xfId="7" applyFont="1" applyFill="1" applyBorder="1" applyAlignment="1">
      <alignment vertical="top"/>
    </xf>
    <xf numFmtId="0" fontId="4" fillId="0" borderId="1" xfId="0" applyFont="1" applyBorder="1"/>
    <xf numFmtId="9" fontId="4" fillId="0" borderId="1" xfId="1" applyFont="1" applyBorder="1" applyAlignment="1">
      <alignment vertical="top"/>
    </xf>
    <xf numFmtId="0" fontId="10" fillId="0" borderId="1" xfId="0" applyFont="1" applyBorder="1" applyAlignment="1">
      <alignment vertical="top"/>
    </xf>
    <xf numFmtId="9" fontId="4" fillId="0" borderId="1" xfId="1" applyFont="1" applyFill="1" applyBorder="1" applyAlignment="1">
      <alignment vertical="top"/>
    </xf>
    <xf numFmtId="0" fontId="4" fillId="0" borderId="1" xfId="2" applyFont="1" applyBorder="1" applyAlignment="1" applyProtection="1">
      <alignment vertical="top"/>
      <protection locked="0" hidden="1"/>
    </xf>
    <xf numFmtId="0" fontId="4" fillId="0" borderId="1" xfId="5" applyFont="1" applyBorder="1" applyAlignment="1">
      <alignment vertical="top"/>
    </xf>
    <xf numFmtId="0" fontId="6" fillId="0" borderId="0" xfId="4" applyFont="1" applyAlignment="1">
      <alignment vertical="top"/>
    </xf>
    <xf numFmtId="0" fontId="7" fillId="0" borderId="0" xfId="4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3" fillId="0" borderId="1" xfId="4" applyNumberFormat="1" applyFont="1" applyBorder="1" applyAlignment="1">
      <alignment horizontal="center" vertical="center" wrapText="1"/>
    </xf>
    <xf numFmtId="164" fontId="13" fillId="0" borderId="1" xfId="2" quotePrefix="1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2" xfId="2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6" fillId="0" borderId="0" xfId="4" applyNumberFormat="1" applyFont="1" applyAlignment="1">
      <alignment horizontal="center" vertical="top"/>
    </xf>
    <xf numFmtId="164" fontId="0" fillId="0" borderId="0" xfId="0" applyNumberFormat="1"/>
    <xf numFmtId="164" fontId="7" fillId="0" borderId="0" xfId="4" applyNumberFormat="1" applyFont="1" applyAlignment="1">
      <alignment horizontal="center" vertical="top"/>
    </xf>
    <xf numFmtId="164" fontId="5" fillId="0" borderId="0" xfId="2" quotePrefix="1" applyNumberFormat="1" applyFont="1" applyAlignment="1">
      <alignment horizontal="left" vertical="center"/>
    </xf>
    <xf numFmtId="164" fontId="0" fillId="0" borderId="0" xfId="0" applyNumberFormat="1" applyAlignment="1">
      <alignment horizontal="left"/>
    </xf>
    <xf numFmtId="164" fontId="5" fillId="0" borderId="0" xfId="2" quotePrefix="1" applyNumberFormat="1" applyFont="1" applyAlignment="1">
      <alignment horizontal="center" vertical="center"/>
    </xf>
    <xf numFmtId="164" fontId="15" fillId="0" borderId="1" xfId="2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4" fillId="0" borderId="1" xfId="4" applyBorder="1" applyAlignment="1">
      <alignment horizontal="center" vertical="center"/>
    </xf>
    <xf numFmtId="164" fontId="14" fillId="0" borderId="1" xfId="0" applyNumberFormat="1" applyFont="1" applyBorder="1"/>
    <xf numFmtId="0" fontId="16" fillId="0" borderId="1" xfId="0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/>
    </xf>
    <xf numFmtId="9" fontId="4" fillId="0" borderId="1" xfId="3" applyFont="1" applyBorder="1" applyAlignment="1" applyProtection="1">
      <alignment vertical="center"/>
    </xf>
    <xf numFmtId="164" fontId="15" fillId="0" borderId="1" xfId="4" applyNumberFormat="1" applyFont="1" applyBorder="1" applyAlignment="1">
      <alignment horizontal="center"/>
    </xf>
    <xf numFmtId="0" fontId="4" fillId="0" borderId="1" xfId="4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0" fontId="4" fillId="0" borderId="1" xfId="4" applyBorder="1"/>
    <xf numFmtId="0" fontId="4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 vertical="center"/>
    </xf>
    <xf numFmtId="9" fontId="4" fillId="0" borderId="1" xfId="7" applyFont="1" applyBorder="1" applyAlignment="1" applyProtection="1">
      <alignment vertical="center"/>
    </xf>
    <xf numFmtId="14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2" fontId="4" fillId="0" borderId="1" xfId="4" applyNumberForma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164" fontId="10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10" fillId="0" borderId="0" xfId="0" applyFont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/>
    <xf numFmtId="2" fontId="16" fillId="0" borderId="1" xfId="0" applyNumberFormat="1" applyFont="1" applyBorder="1" applyAlignment="1">
      <alignment horizontal="center"/>
    </xf>
    <xf numFmtId="0" fontId="15" fillId="0" borderId="1" xfId="4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164" fontId="14" fillId="0" borderId="0" xfId="0" applyNumberFormat="1" applyFont="1"/>
    <xf numFmtId="0" fontId="14" fillId="0" borderId="0" xfId="0" applyFont="1"/>
    <xf numFmtId="0" fontId="6" fillId="0" borderId="0" xfId="4" applyFont="1" applyAlignment="1">
      <alignment horizontal="center" vertical="top"/>
    </xf>
    <xf numFmtId="0" fontId="7" fillId="0" borderId="0" xfId="4" applyFont="1" applyAlignment="1">
      <alignment horizontal="center" vertical="top"/>
    </xf>
  </cellXfs>
  <cellStyles count="8">
    <cellStyle name="Normal" xfId="0" builtinId="0"/>
    <cellStyle name="Pourcentage" xfId="1" builtinId="5"/>
    <cellStyle name="Prozent 3 2 2" xfId="6" xr:uid="{D26F1DC1-44FC-481F-BCB1-C78CFE9A2E59}"/>
    <cellStyle name="Prozent 3 3" xfId="3" xr:uid="{3DEDC1DA-C24A-419A-95B5-0E0C6DA0CE9C}"/>
    <cellStyle name="Prozent 4" xfId="7" xr:uid="{0876C1AE-048F-409B-82A9-AE3E0D2DF62D}"/>
    <cellStyle name="Standard 3 3" xfId="4" xr:uid="{95F481D5-F986-4ED0-AD1E-3852F1CA8276}"/>
    <cellStyle name="Standard_DATENSBV-Groili" xfId="2" xr:uid="{B4D51BE9-D128-4724-921F-AB247137AC47}"/>
    <cellStyle name="Standard_SENE" xfId="5" xr:uid="{6797B2D8-A022-491A-89D5-AB7BDEB5E0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9525" cy="9525"/>
    <xdr:pic>
      <xdr:nvPicPr>
        <xdr:cNvPr id="2" name="Picture 65" descr="navigateAddressList&amp;app=wpo&amp;language=de&amp;page=navigateAddressList">
          <a:extLst>
            <a:ext uri="{FF2B5EF4-FFF2-40B4-BE49-F238E27FC236}">
              <a16:creationId xmlns:a16="http://schemas.microsoft.com/office/drawing/2014/main" id="{AAEEB15C-E9D6-4064-8BB2-EDF9ED87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3" name="Picture 66" descr="navigateAddressList&amp;app=wpo&amp;language=de&amp;page=navigateAddressList">
          <a:extLst>
            <a:ext uri="{FF2B5EF4-FFF2-40B4-BE49-F238E27FC236}">
              <a16:creationId xmlns:a16="http://schemas.microsoft.com/office/drawing/2014/main" id="{A63359B9-9531-4A30-B623-3C76D847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52821</xdr:colOff>
      <xdr:row>0</xdr:row>
      <xdr:rowOff>104776</xdr:rowOff>
    </xdr:from>
    <xdr:to>
      <xdr:col>2</xdr:col>
      <xdr:colOff>271992</xdr:colOff>
      <xdr:row>6</xdr:row>
      <xdr:rowOff>66676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278266F-AF98-45A2-9866-4057F8FC6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1" y="104776"/>
          <a:ext cx="2242704" cy="1485900"/>
        </a:xfrm>
        <a:prstGeom prst="rect">
          <a:avLst/>
        </a:prstGeom>
      </xdr:spPr>
    </xdr:pic>
    <xdr:clientData/>
  </xdr:twoCellAnchor>
  <xdr:twoCellAnchor>
    <xdr:from>
      <xdr:col>12</xdr:col>
      <xdr:colOff>205316</xdr:colOff>
      <xdr:row>3</xdr:row>
      <xdr:rowOff>28575</xdr:rowOff>
    </xdr:from>
    <xdr:to>
      <xdr:col>12</xdr:col>
      <xdr:colOff>605366</xdr:colOff>
      <xdr:row>6</xdr:row>
      <xdr:rowOff>161925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95D9E96E-779D-4DE7-A39D-20EC1C84A42A}"/>
            </a:ext>
          </a:extLst>
        </xdr:cNvPr>
        <xdr:cNvSpPr/>
      </xdr:nvSpPr>
      <xdr:spPr>
        <a:xfrm>
          <a:off x="8587316" y="828675"/>
          <a:ext cx="400050" cy="8572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217170</xdr:colOff>
      <xdr:row>3</xdr:row>
      <xdr:rowOff>19049</xdr:rowOff>
    </xdr:from>
    <xdr:to>
      <xdr:col>13</xdr:col>
      <xdr:colOff>617220</xdr:colOff>
      <xdr:row>6</xdr:row>
      <xdr:rowOff>123824</xdr:rowOff>
    </xdr:to>
    <xdr:sp macro="" textlink="">
      <xdr:nvSpPr>
        <xdr:cNvPr id="6" name="Flèche : bas 5">
          <a:extLst>
            <a:ext uri="{FF2B5EF4-FFF2-40B4-BE49-F238E27FC236}">
              <a16:creationId xmlns:a16="http://schemas.microsoft.com/office/drawing/2014/main" id="{774F5919-5567-48E8-BABB-52788451EF16}"/>
            </a:ext>
          </a:extLst>
        </xdr:cNvPr>
        <xdr:cNvSpPr/>
      </xdr:nvSpPr>
      <xdr:spPr>
        <a:xfrm>
          <a:off x="10679430" y="800099"/>
          <a:ext cx="400050" cy="81343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BCE7-14BA-4B5F-8001-AB0E48048343}">
  <dimension ref="A3:AB1081"/>
  <sheetViews>
    <sheetView tabSelected="1" zoomScaleNormal="100" workbookViewId="0">
      <selection activeCell="J8" sqref="J8"/>
    </sheetView>
  </sheetViews>
  <sheetFormatPr baseColWidth="10" defaultRowHeight="15"/>
  <cols>
    <col min="1" max="1" width="11" style="42"/>
    <col min="2" max="3" width="18.5703125" style="79" customWidth="1"/>
    <col min="4" max="4" width="5.7109375" style="41" bestFit="1" customWidth="1"/>
    <col min="5" max="5" width="7.5703125" style="41" customWidth="1"/>
    <col min="6" max="6" width="6.5703125" style="41" customWidth="1"/>
    <col min="7" max="7" width="23.5703125" style="41" bestFit="1" customWidth="1"/>
    <col min="8" max="9" width="9.42578125" style="45" customWidth="1"/>
    <col min="10" max="10" width="9.7109375" style="19" customWidth="1"/>
    <col min="11" max="12" width="11" style="19" customWidth="1"/>
    <col min="13" max="13" width="14.42578125" style="48" customWidth="1"/>
    <col min="14" max="14" width="13.140625" style="49" customWidth="1"/>
    <col min="15" max="15" width="11" style="20" customWidth="1"/>
    <col min="16" max="16" width="11"/>
    <col min="17" max="17" width="11" style="42"/>
    <col min="18" max="18" width="11" style="42" customWidth="1"/>
    <col min="19" max="19" width="11.42578125" style="51"/>
  </cols>
  <sheetData>
    <row r="3" spans="1:18" ht="33">
      <c r="A3" s="92" t="s">
        <v>817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39"/>
      <c r="Q3" s="50"/>
    </row>
    <row r="4" spans="1:18" ht="27">
      <c r="A4" s="93" t="s">
        <v>974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40"/>
      <c r="Q4" s="52"/>
    </row>
    <row r="8" spans="1:18" ht="63.75">
      <c r="A8" s="44" t="s">
        <v>0</v>
      </c>
      <c r="B8" s="23" t="s">
        <v>1</v>
      </c>
      <c r="C8" s="24" t="s">
        <v>2</v>
      </c>
      <c r="D8" s="1" t="s">
        <v>3</v>
      </c>
      <c r="E8" s="1" t="s">
        <v>4</v>
      </c>
      <c r="F8" s="47" t="s">
        <v>5</v>
      </c>
      <c r="G8" s="1" t="s">
        <v>6</v>
      </c>
      <c r="H8" s="73" t="s">
        <v>947</v>
      </c>
      <c r="I8" s="73" t="s">
        <v>971</v>
      </c>
      <c r="J8" s="2" t="s">
        <v>1447</v>
      </c>
      <c r="K8" s="2" t="s">
        <v>1448</v>
      </c>
      <c r="L8" s="2" t="s">
        <v>1449</v>
      </c>
      <c r="M8" s="43" t="s">
        <v>971</v>
      </c>
      <c r="N8" s="7" t="s">
        <v>972</v>
      </c>
      <c r="O8" s="7" t="s">
        <v>888</v>
      </c>
      <c r="P8" s="18"/>
    </row>
    <row r="9" spans="1:18">
      <c r="A9" s="56">
        <v>2156</v>
      </c>
      <c r="B9" s="25" t="s">
        <v>28</v>
      </c>
      <c r="C9" s="26" t="s">
        <v>29</v>
      </c>
      <c r="D9" s="10" t="s">
        <v>8</v>
      </c>
      <c r="E9" s="3" t="s">
        <v>9</v>
      </c>
      <c r="F9" s="3" t="s">
        <v>10</v>
      </c>
      <c r="G9" s="57" t="s">
        <v>26</v>
      </c>
      <c r="H9" s="12">
        <v>0</v>
      </c>
      <c r="I9" s="12">
        <v>0</v>
      </c>
      <c r="J9" s="80">
        <v>48</v>
      </c>
      <c r="K9" s="80">
        <v>8841</v>
      </c>
      <c r="L9" s="80" t="s">
        <v>1213</v>
      </c>
      <c r="M9" s="82">
        <v>184.19</v>
      </c>
      <c r="N9" s="4">
        <f>IF(AND(M9&lt;&gt;"",M9&lt;&gt;0),IF(M9&gt;=210,0,IF(M9&lt;153,40,ROUND(((ROUNDUP((210-M9),0))*0.7),0))),"")</f>
        <v>18</v>
      </c>
      <c r="O9" s="9" t="str">
        <f>IF(A9="LE","",IF(F9="H",IF(M9&gt;=0,IF(M9&gt;=190,"HA",IF(M9&gt;=178,"HB","HC")),""),IF(F9="D",IF(M9&gt;=20,IF(M9&gt;=170,"DA","DB"),""))))</f>
        <v>HB</v>
      </c>
      <c r="P9" s="17"/>
      <c r="Q9" s="53"/>
      <c r="R9" s="51"/>
    </row>
    <row r="10" spans="1:18">
      <c r="A10" s="56">
        <v>2910</v>
      </c>
      <c r="B10" s="13" t="s">
        <v>838</v>
      </c>
      <c r="C10" s="11" t="s">
        <v>379</v>
      </c>
      <c r="D10" s="3" t="s">
        <v>8</v>
      </c>
      <c r="E10" s="3" t="s">
        <v>9</v>
      </c>
      <c r="F10" s="12" t="s">
        <v>10</v>
      </c>
      <c r="G10" s="57" t="s">
        <v>851</v>
      </c>
      <c r="H10" s="57">
        <v>169.83</v>
      </c>
      <c r="I10" s="57">
        <v>176.62</v>
      </c>
      <c r="J10" s="80">
        <v>184</v>
      </c>
      <c r="K10" s="80">
        <v>33307</v>
      </c>
      <c r="L10" s="80" t="s">
        <v>1381</v>
      </c>
      <c r="M10" s="82">
        <v>181.02</v>
      </c>
      <c r="N10" s="4">
        <f>IF(AND(M10&lt;&gt;"",M10&lt;&gt;0),IF(M10&gt;=210,0,IF(M10&lt;153,40,ROUND(((ROUNDUP((210-M10),0))*0.7),0))),"")</f>
        <v>20</v>
      </c>
      <c r="O10" s="9" t="str">
        <f>IF(A10="LE","",IF(F10="H",IF(M10&gt;=0,IF(M10&gt;=190,"HA",IF(M10&gt;=178,"HB","HC")),""),IF(F10="D",IF(M10&gt;=20,IF(M10&gt;=170,"DA","DB"),""))))</f>
        <v>HB</v>
      </c>
      <c r="P10" s="17"/>
      <c r="Q10" s="53"/>
      <c r="R10" s="51"/>
    </row>
    <row r="11" spans="1:18">
      <c r="A11" s="56">
        <v>2911</v>
      </c>
      <c r="B11" s="13" t="s">
        <v>839</v>
      </c>
      <c r="C11" s="11" t="s">
        <v>821</v>
      </c>
      <c r="D11" s="3" t="s">
        <v>8</v>
      </c>
      <c r="E11" s="3" t="s">
        <v>9</v>
      </c>
      <c r="F11" s="12" t="s">
        <v>10</v>
      </c>
      <c r="G11" s="57" t="s">
        <v>851</v>
      </c>
      <c r="H11" s="57">
        <v>178.19</v>
      </c>
      <c r="I11" s="57">
        <v>186.54</v>
      </c>
      <c r="J11" s="80">
        <v>192</v>
      </c>
      <c r="K11" s="80">
        <v>35783</v>
      </c>
      <c r="L11" s="80" t="s">
        <v>1382</v>
      </c>
      <c r="M11" s="82">
        <v>186.37</v>
      </c>
      <c r="N11" s="4">
        <f>IF(AND(M11&lt;&gt;"",M11&lt;&gt;0),IF(M11&gt;=210,0,IF(M11&lt;153,40,ROUND(((ROUNDUP((210-M11),0))*0.7),0))),"")</f>
        <v>17</v>
      </c>
      <c r="O11" s="9" t="str">
        <f>IF(A11="LE","",IF(F11="H",IF(M11&gt;=0,IF(M11&gt;=190,"HA",IF(M11&gt;=178,"HB","HC")),""),IF(F11="D",IF(M11&gt;=20,IF(M11&gt;=170,"DA","DB"),""))))</f>
        <v>HB</v>
      </c>
      <c r="P11" s="17"/>
      <c r="Q11" s="53"/>
      <c r="R11" s="51"/>
    </row>
    <row r="12" spans="1:18">
      <c r="A12" s="56">
        <v>1433</v>
      </c>
      <c r="B12" s="25" t="s">
        <v>44</v>
      </c>
      <c r="C12" s="26" t="s">
        <v>45</v>
      </c>
      <c r="D12" s="3" t="s">
        <v>8</v>
      </c>
      <c r="E12" s="3" t="s">
        <v>9</v>
      </c>
      <c r="F12" s="3" t="s">
        <v>18</v>
      </c>
      <c r="G12" s="57" t="s">
        <v>23</v>
      </c>
      <c r="H12" s="57">
        <v>171.66</v>
      </c>
      <c r="I12" s="57">
        <v>170.83</v>
      </c>
      <c r="J12" s="80">
        <v>160</v>
      </c>
      <c r="K12" s="80">
        <v>27163</v>
      </c>
      <c r="L12" s="80" t="s">
        <v>1140</v>
      </c>
      <c r="M12" s="82">
        <v>169.77</v>
      </c>
      <c r="N12" s="4">
        <f>IF(AND(M12&lt;&gt;"",M12&lt;&gt;0),IF(M12&gt;=210,0,IF(M12&lt;153,40,ROUND(((ROUNDUP((210-M12),0))*0.7),0))),"")</f>
        <v>29</v>
      </c>
      <c r="O12" s="9" t="str">
        <f>IF(A12="LE","",IF(F12="H",IF(M12&gt;=0,IF(M12&gt;=190,"HA",IF(M12&gt;=178,"HB","HC")),""),IF(F12="D",IF(M12&gt;=20,IF(M12&gt;=170,"DA","DB"),""))))</f>
        <v>DB</v>
      </c>
      <c r="P12" s="17"/>
      <c r="Q12" s="53"/>
      <c r="R12" s="51"/>
    </row>
    <row r="13" spans="1:18">
      <c r="A13" s="56">
        <v>1139</v>
      </c>
      <c r="B13" s="25" t="s">
        <v>32</v>
      </c>
      <c r="C13" s="26" t="s">
        <v>17</v>
      </c>
      <c r="D13" s="3" t="s">
        <v>8</v>
      </c>
      <c r="E13" s="3" t="s">
        <v>9</v>
      </c>
      <c r="F13" s="3" t="s">
        <v>10</v>
      </c>
      <c r="G13" s="57" t="s">
        <v>26</v>
      </c>
      <c r="H13" s="57">
        <v>183.02</v>
      </c>
      <c r="I13" s="57">
        <v>179.88</v>
      </c>
      <c r="J13" s="80">
        <v>73</v>
      </c>
      <c r="K13" s="80">
        <v>13453</v>
      </c>
      <c r="L13" s="80" t="s">
        <v>1117</v>
      </c>
      <c r="M13" s="82">
        <v>184.29</v>
      </c>
      <c r="N13" s="4">
        <f>IF(AND(M13&lt;&gt;"",M13&lt;&gt;0),IF(M13&gt;=210,0,IF(M13&lt;153,40,ROUND(((ROUNDUP((210-M13),0))*0.7),0))),"")</f>
        <v>18</v>
      </c>
      <c r="O13" s="9" t="str">
        <f>IF(A13="LE","",IF(F13="H",IF(M13&gt;=0,IF(M13&gt;=190,"HA",IF(M13&gt;=178,"HB","HC")),""),IF(F13="D",IF(M13&gt;=20,IF(M13&gt;=170,"DA","DB"),""))))</f>
        <v>HB</v>
      </c>
      <c r="P13" s="17"/>
      <c r="Q13" s="53"/>
      <c r="R13" s="51"/>
    </row>
    <row r="14" spans="1:18">
      <c r="A14" s="56">
        <v>2477</v>
      </c>
      <c r="B14" s="25" t="s">
        <v>49</v>
      </c>
      <c r="C14" s="26" t="s">
        <v>50</v>
      </c>
      <c r="D14" s="10" t="s">
        <v>8</v>
      </c>
      <c r="E14" s="3" t="s">
        <v>9</v>
      </c>
      <c r="F14" s="3" t="s">
        <v>10</v>
      </c>
      <c r="G14" s="57" t="s">
        <v>51</v>
      </c>
      <c r="H14" s="12">
        <v>0</v>
      </c>
      <c r="I14" s="12">
        <v>0</v>
      </c>
      <c r="J14" s="80">
        <v>0</v>
      </c>
      <c r="K14" s="80">
        <v>0</v>
      </c>
      <c r="L14" s="80" t="s">
        <v>987</v>
      </c>
      <c r="M14" s="21">
        <v>0</v>
      </c>
      <c r="N14" s="4">
        <v>0</v>
      </c>
      <c r="O14" s="9"/>
      <c r="P14" s="17"/>
      <c r="Q14" s="53"/>
      <c r="R14" s="51"/>
    </row>
    <row r="15" spans="1:18">
      <c r="A15" s="56">
        <v>2522</v>
      </c>
      <c r="B15" s="25" t="s">
        <v>33</v>
      </c>
      <c r="C15" s="26" t="s">
        <v>34</v>
      </c>
      <c r="D15" s="10" t="s">
        <v>8</v>
      </c>
      <c r="E15" s="3" t="s">
        <v>9</v>
      </c>
      <c r="F15" s="3" t="s">
        <v>10</v>
      </c>
      <c r="G15" s="57" t="s">
        <v>26</v>
      </c>
      <c r="H15" s="12">
        <v>0</v>
      </c>
      <c r="I15" s="12">
        <v>0</v>
      </c>
      <c r="J15" s="80">
        <v>20</v>
      </c>
      <c r="K15" s="80">
        <v>3671</v>
      </c>
      <c r="L15" s="80" t="s">
        <v>1261</v>
      </c>
      <c r="M15" s="82">
        <v>183.55</v>
      </c>
      <c r="N15" s="4">
        <f>IF(AND(M15&lt;&gt;"",M15&lt;&gt;0),IF(M15&gt;=210,0,IF(M15&lt;153,40,ROUND(((ROUNDUP((210-M15),0))*0.7),0))),"")</f>
        <v>19</v>
      </c>
      <c r="O15" s="9" t="str">
        <f>IF(A15="LE","",IF(F15="H",IF(M15&gt;=0,IF(M15&gt;=190,"HA",IF(M15&gt;=178,"HB","HC")),""),IF(F15="D",IF(M15&gt;=20,IF(M15&gt;=170,"DA","DB"),""))))</f>
        <v>HB</v>
      </c>
      <c r="P15" s="17"/>
      <c r="Q15" s="53"/>
      <c r="R15" s="51"/>
    </row>
    <row r="16" spans="1:18">
      <c r="A16" s="56">
        <v>1570</v>
      </c>
      <c r="B16" s="25" t="s">
        <v>54</v>
      </c>
      <c r="C16" s="26" t="s">
        <v>55</v>
      </c>
      <c r="D16" s="10" t="s">
        <v>8</v>
      </c>
      <c r="E16" s="3" t="s">
        <v>9</v>
      </c>
      <c r="F16" s="3" t="s">
        <v>10</v>
      </c>
      <c r="G16" s="57" t="s">
        <v>11</v>
      </c>
      <c r="H16" s="12">
        <v>0</v>
      </c>
      <c r="I16" s="12">
        <v>0</v>
      </c>
      <c r="J16" s="80">
        <v>0</v>
      </c>
      <c r="K16" s="80">
        <v>0</v>
      </c>
      <c r="L16" s="80" t="s">
        <v>987</v>
      </c>
      <c r="M16" s="21">
        <v>0</v>
      </c>
      <c r="N16" s="4">
        <v>0</v>
      </c>
      <c r="O16" s="9"/>
      <c r="P16" s="17"/>
      <c r="Q16" s="53"/>
      <c r="R16" s="51"/>
    </row>
    <row r="17" spans="1:18">
      <c r="A17" s="56">
        <v>2401</v>
      </c>
      <c r="B17" s="25" t="s">
        <v>30</v>
      </c>
      <c r="C17" s="26" t="s">
        <v>31</v>
      </c>
      <c r="D17" s="10" t="s">
        <v>8</v>
      </c>
      <c r="E17" s="3" t="s">
        <v>9</v>
      </c>
      <c r="F17" s="3" t="s">
        <v>10</v>
      </c>
      <c r="G17" s="57" t="s">
        <v>11</v>
      </c>
      <c r="H17" s="12">
        <v>0</v>
      </c>
      <c r="I17" s="12">
        <v>0</v>
      </c>
      <c r="J17" s="80">
        <v>0</v>
      </c>
      <c r="K17" s="80">
        <v>0</v>
      </c>
      <c r="L17" s="80" t="s">
        <v>987</v>
      </c>
      <c r="M17" s="21">
        <v>0</v>
      </c>
      <c r="N17" s="4">
        <v>0</v>
      </c>
      <c r="O17" s="9"/>
      <c r="P17" s="17"/>
      <c r="Q17" s="53"/>
      <c r="R17" s="51"/>
    </row>
    <row r="18" spans="1:18">
      <c r="A18" s="56">
        <v>2912</v>
      </c>
      <c r="B18" s="13" t="s">
        <v>840</v>
      </c>
      <c r="C18" s="11" t="s">
        <v>428</v>
      </c>
      <c r="D18" s="3" t="s">
        <v>8</v>
      </c>
      <c r="E18" s="3" t="s">
        <v>9</v>
      </c>
      <c r="F18" s="12" t="s">
        <v>10</v>
      </c>
      <c r="G18" s="57" t="s">
        <v>851</v>
      </c>
      <c r="H18" s="57">
        <v>135.19999999999999</v>
      </c>
      <c r="I18" s="57">
        <v>146.6</v>
      </c>
      <c r="J18" s="80">
        <v>116</v>
      </c>
      <c r="K18" s="80">
        <v>17159</v>
      </c>
      <c r="L18" s="80" t="s">
        <v>1383</v>
      </c>
      <c r="M18" s="82">
        <v>147.91999999999999</v>
      </c>
      <c r="N18" s="4">
        <f>IF(AND(M18&lt;&gt;"",M18&lt;&gt;0),IF(M18&gt;=210,0,IF(M18&lt;153,40,ROUND(((ROUNDUP((210-M18),0))*0.7),0))),"")</f>
        <v>40</v>
      </c>
      <c r="O18" s="9" t="str">
        <f>IF(A18="LE","",IF(F18="H",IF(M18&gt;=0,IF(M18&gt;=190,"HA",IF(M18&gt;=178,"HB","HC")),""),IF(F18="D",IF(M18&gt;=20,IF(M18&gt;=170,"DA","DB"),""))))</f>
        <v>HC</v>
      </c>
      <c r="P18" s="17"/>
      <c r="Q18" s="53"/>
      <c r="R18" s="51"/>
    </row>
    <row r="19" spans="1:18">
      <c r="A19" s="56">
        <v>1402</v>
      </c>
      <c r="B19" s="25" t="s">
        <v>52</v>
      </c>
      <c r="C19" s="26" t="s">
        <v>53</v>
      </c>
      <c r="D19" s="3" t="s">
        <v>8</v>
      </c>
      <c r="E19" s="3" t="s">
        <v>9</v>
      </c>
      <c r="F19" s="3" t="s">
        <v>18</v>
      </c>
      <c r="G19" s="57" t="s">
        <v>11</v>
      </c>
      <c r="H19" s="12">
        <v>0</v>
      </c>
      <c r="I19" s="12">
        <v>0</v>
      </c>
      <c r="J19" s="80">
        <v>0</v>
      </c>
      <c r="K19" s="80">
        <v>0</v>
      </c>
      <c r="L19" s="80" t="s">
        <v>987</v>
      </c>
      <c r="M19" s="21">
        <v>0</v>
      </c>
      <c r="N19" s="4">
        <v>0</v>
      </c>
      <c r="O19" s="9"/>
      <c r="P19" s="17"/>
      <c r="Q19" s="53"/>
      <c r="R19" s="51"/>
    </row>
    <row r="20" spans="1:18">
      <c r="A20" s="56">
        <v>2913</v>
      </c>
      <c r="B20" s="13" t="s">
        <v>841</v>
      </c>
      <c r="C20" s="11" t="s">
        <v>842</v>
      </c>
      <c r="D20" s="3" t="s">
        <v>8</v>
      </c>
      <c r="E20" s="3" t="s">
        <v>9</v>
      </c>
      <c r="F20" s="12" t="s">
        <v>18</v>
      </c>
      <c r="G20" s="57" t="s">
        <v>851</v>
      </c>
      <c r="H20" s="57">
        <v>146.96</v>
      </c>
      <c r="I20" s="57">
        <v>151.08000000000001</v>
      </c>
      <c r="J20" s="80">
        <v>141</v>
      </c>
      <c r="K20" s="80">
        <v>21575</v>
      </c>
      <c r="L20" s="80" t="s">
        <v>1384</v>
      </c>
      <c r="M20" s="82">
        <v>153.01</v>
      </c>
      <c r="N20" s="4">
        <f t="shared" ref="N20:N25" si="0">IF(AND(M20&lt;&gt;"",M20&lt;&gt;0),IF(M20&gt;=210,0,IF(M20&lt;153,40,ROUND(((ROUNDUP((210-M20),0))*0.7),0))),"")</f>
        <v>40</v>
      </c>
      <c r="O20" s="9" t="str">
        <f t="shared" ref="O20:O25" si="1">IF(A20="LE","",IF(F20="H",IF(M20&gt;=0,IF(M20&gt;=190,"HA",IF(M20&gt;=178,"HB","HC")),""),IF(F20="D",IF(M20&gt;=20,IF(M20&gt;=170,"DA","DB"),""))))</f>
        <v>DB</v>
      </c>
      <c r="P20" s="17"/>
      <c r="Q20" s="53"/>
      <c r="R20" s="51"/>
    </row>
    <row r="21" spans="1:18">
      <c r="A21" s="56">
        <v>1711</v>
      </c>
      <c r="B21" s="25" t="s">
        <v>42</v>
      </c>
      <c r="C21" s="26" t="s">
        <v>43</v>
      </c>
      <c r="D21" s="10" t="s">
        <v>8</v>
      </c>
      <c r="E21" s="3" t="s">
        <v>9</v>
      </c>
      <c r="F21" s="3" t="s">
        <v>10</v>
      </c>
      <c r="G21" s="57" t="s">
        <v>23</v>
      </c>
      <c r="H21" s="57">
        <v>179.37</v>
      </c>
      <c r="I21" s="57">
        <v>176.18</v>
      </c>
      <c r="J21" s="80">
        <v>171</v>
      </c>
      <c r="K21" s="80">
        <v>29717</v>
      </c>
      <c r="L21" s="80" t="s">
        <v>1163</v>
      </c>
      <c r="M21" s="82">
        <v>173.78</v>
      </c>
      <c r="N21" s="4">
        <f t="shared" si="0"/>
        <v>26</v>
      </c>
      <c r="O21" s="9" t="str">
        <f t="shared" si="1"/>
        <v>HC</v>
      </c>
      <c r="P21" s="17"/>
      <c r="Q21" s="53"/>
      <c r="R21" s="51"/>
    </row>
    <row r="22" spans="1:18">
      <c r="A22" s="56">
        <v>2449</v>
      </c>
      <c r="B22" s="25" t="s">
        <v>24</v>
      </c>
      <c r="C22" s="26" t="s">
        <v>25</v>
      </c>
      <c r="D22" s="10" t="s">
        <v>8</v>
      </c>
      <c r="E22" s="3" t="s">
        <v>9</v>
      </c>
      <c r="F22" s="3" t="s">
        <v>10</v>
      </c>
      <c r="G22" s="57" t="s">
        <v>26</v>
      </c>
      <c r="H22" s="12">
        <v>0</v>
      </c>
      <c r="I22" s="12">
        <v>0</v>
      </c>
      <c r="J22" s="80">
        <v>26</v>
      </c>
      <c r="K22" s="80">
        <v>4819</v>
      </c>
      <c r="L22" s="80" t="s">
        <v>1251</v>
      </c>
      <c r="M22" s="82">
        <v>185.35</v>
      </c>
      <c r="N22" s="4">
        <f t="shared" si="0"/>
        <v>18</v>
      </c>
      <c r="O22" s="9" t="str">
        <f t="shared" si="1"/>
        <v>HB</v>
      </c>
      <c r="P22" s="17"/>
      <c r="Q22" s="53"/>
      <c r="R22" s="51"/>
    </row>
    <row r="23" spans="1:18">
      <c r="A23" s="56">
        <v>1065</v>
      </c>
      <c r="B23" s="25" t="s">
        <v>37</v>
      </c>
      <c r="C23" s="26" t="s">
        <v>38</v>
      </c>
      <c r="D23" s="3" t="s">
        <v>39</v>
      </c>
      <c r="E23" s="3" t="s">
        <v>9</v>
      </c>
      <c r="F23" s="3" t="s">
        <v>10</v>
      </c>
      <c r="G23" s="57" t="s">
        <v>15</v>
      </c>
      <c r="H23" s="57">
        <v>169.03</v>
      </c>
      <c r="I23" s="57">
        <v>174.33</v>
      </c>
      <c r="J23" s="80">
        <v>47</v>
      </c>
      <c r="K23" s="80">
        <v>8254</v>
      </c>
      <c r="L23" s="80" t="s">
        <v>1115</v>
      </c>
      <c r="M23" s="82">
        <v>175.62</v>
      </c>
      <c r="N23" s="4">
        <f t="shared" si="0"/>
        <v>25</v>
      </c>
      <c r="O23" s="9" t="str">
        <f t="shared" si="1"/>
        <v>HC</v>
      </c>
      <c r="P23" s="17"/>
      <c r="Q23" s="53"/>
      <c r="R23" s="51"/>
    </row>
    <row r="24" spans="1:18">
      <c r="A24" s="56">
        <v>1577</v>
      </c>
      <c r="B24" s="25" t="s">
        <v>19</v>
      </c>
      <c r="C24" s="26" t="s">
        <v>56</v>
      </c>
      <c r="D24" s="10" t="s">
        <v>8</v>
      </c>
      <c r="E24" s="3" t="s">
        <v>9</v>
      </c>
      <c r="F24" s="3" t="s">
        <v>10</v>
      </c>
      <c r="G24" s="57" t="s">
        <v>11</v>
      </c>
      <c r="H24" s="12">
        <v>0</v>
      </c>
      <c r="I24" s="57">
        <v>167.7</v>
      </c>
      <c r="J24" s="80">
        <v>54</v>
      </c>
      <c r="K24" s="80">
        <v>9056</v>
      </c>
      <c r="L24" s="80" t="s">
        <v>1151</v>
      </c>
      <c r="M24" s="82">
        <v>167.7</v>
      </c>
      <c r="N24" s="4">
        <f t="shared" si="0"/>
        <v>30</v>
      </c>
      <c r="O24" s="9" t="str">
        <f t="shared" si="1"/>
        <v>HC</v>
      </c>
      <c r="P24" s="17"/>
      <c r="Q24" s="53"/>
      <c r="R24" s="51"/>
    </row>
    <row r="25" spans="1:18">
      <c r="A25" s="56">
        <v>2002</v>
      </c>
      <c r="B25" s="25" t="s">
        <v>19</v>
      </c>
      <c r="C25" s="26" t="s">
        <v>43</v>
      </c>
      <c r="D25" s="10" t="s">
        <v>8</v>
      </c>
      <c r="E25" s="3" t="s">
        <v>9</v>
      </c>
      <c r="F25" s="3" t="s">
        <v>10</v>
      </c>
      <c r="G25" s="57" t="s">
        <v>26</v>
      </c>
      <c r="H25" s="57">
        <v>177.35</v>
      </c>
      <c r="I25" s="57">
        <v>178.73</v>
      </c>
      <c r="J25" s="80">
        <v>89</v>
      </c>
      <c r="K25" s="80">
        <v>16351</v>
      </c>
      <c r="L25" s="80" t="s">
        <v>1196</v>
      </c>
      <c r="M25" s="82">
        <v>183.72</v>
      </c>
      <c r="N25" s="4">
        <f t="shared" si="0"/>
        <v>19</v>
      </c>
      <c r="O25" s="9" t="str">
        <f t="shared" si="1"/>
        <v>HB</v>
      </c>
      <c r="P25" s="17"/>
      <c r="Q25" s="53"/>
      <c r="R25" s="51"/>
    </row>
    <row r="26" spans="1:18">
      <c r="A26" s="56">
        <v>1403</v>
      </c>
      <c r="B26" s="25" t="s">
        <v>47</v>
      </c>
      <c r="C26" s="26" t="s">
        <v>48</v>
      </c>
      <c r="D26" s="3" t="s">
        <v>8</v>
      </c>
      <c r="E26" s="3" t="s">
        <v>9</v>
      </c>
      <c r="F26" s="3" t="s">
        <v>18</v>
      </c>
      <c r="G26" s="57" t="s">
        <v>11</v>
      </c>
      <c r="H26" s="12">
        <v>0</v>
      </c>
      <c r="I26" s="12">
        <v>0</v>
      </c>
      <c r="J26" s="80">
        <v>0</v>
      </c>
      <c r="K26" s="80">
        <v>0</v>
      </c>
      <c r="L26" s="80" t="s">
        <v>987</v>
      </c>
      <c r="M26" s="21">
        <v>0</v>
      </c>
      <c r="N26" s="4">
        <v>0</v>
      </c>
      <c r="O26" s="9"/>
      <c r="P26" s="17"/>
      <c r="Q26" s="53"/>
      <c r="R26" s="51"/>
    </row>
    <row r="27" spans="1:18">
      <c r="A27" s="56">
        <v>2709</v>
      </c>
      <c r="B27" s="25" t="s">
        <v>57</v>
      </c>
      <c r="C27" s="26" t="s">
        <v>58</v>
      </c>
      <c r="D27" s="10" t="s">
        <v>8</v>
      </c>
      <c r="E27" s="3" t="s">
        <v>9</v>
      </c>
      <c r="F27" s="3" t="s">
        <v>10</v>
      </c>
      <c r="G27" s="57" t="s">
        <v>36</v>
      </c>
      <c r="H27" s="57">
        <v>178.68</v>
      </c>
      <c r="I27" s="57">
        <v>183.2</v>
      </c>
      <c r="J27" s="80">
        <v>141</v>
      </c>
      <c r="K27" s="80">
        <v>26234</v>
      </c>
      <c r="L27" s="80" t="s">
        <v>1043</v>
      </c>
      <c r="M27" s="82">
        <v>186.06</v>
      </c>
      <c r="N27" s="4">
        <f>IF(AND(M27&lt;&gt;"",M27&lt;&gt;0),IF(M27&gt;=210,0,IF(M27&lt;153,40,ROUND(((ROUNDUP((210-M27),0))*0.7),0))),"")</f>
        <v>17</v>
      </c>
      <c r="O27" s="9" t="str">
        <f>IF(A27="LE","",IF(F27="H",IF(M27&gt;=0,IF(M27&gt;=190,"HA",IF(M27&gt;=178,"HB","HC")),""),IF(F27="D",IF(M27&gt;=20,IF(M27&gt;=170,"DA","DB"),""))))</f>
        <v>HB</v>
      </c>
      <c r="P27" s="17"/>
      <c r="Q27" s="53"/>
      <c r="R27" s="51"/>
    </row>
    <row r="28" spans="1:18">
      <c r="A28" s="56">
        <v>2447</v>
      </c>
      <c r="B28" s="25" t="s">
        <v>21</v>
      </c>
      <c r="C28" s="26" t="s">
        <v>22</v>
      </c>
      <c r="D28" s="10" t="s">
        <v>8</v>
      </c>
      <c r="E28" s="3" t="s">
        <v>9</v>
      </c>
      <c r="F28" s="3" t="s">
        <v>18</v>
      </c>
      <c r="G28" s="57" t="s">
        <v>23</v>
      </c>
      <c r="H28" s="12">
        <v>0</v>
      </c>
      <c r="I28" s="12">
        <v>0</v>
      </c>
      <c r="J28" s="80">
        <v>0</v>
      </c>
      <c r="K28" s="80">
        <v>0</v>
      </c>
      <c r="L28" s="80" t="s">
        <v>987</v>
      </c>
      <c r="M28" s="21">
        <v>0</v>
      </c>
      <c r="N28" s="4">
        <v>0</v>
      </c>
      <c r="O28" s="9"/>
      <c r="P28" s="17"/>
      <c r="Q28" s="53"/>
      <c r="R28" s="51"/>
    </row>
    <row r="29" spans="1:18">
      <c r="A29" s="88">
        <v>2995</v>
      </c>
      <c r="B29" s="86" t="s">
        <v>981</v>
      </c>
      <c r="C29" s="86" t="s">
        <v>982</v>
      </c>
      <c r="D29" s="87" t="s">
        <v>8</v>
      </c>
      <c r="E29" s="87" t="s">
        <v>9</v>
      </c>
      <c r="F29" s="87" t="s">
        <v>10</v>
      </c>
      <c r="G29" s="87" t="s">
        <v>851</v>
      </c>
      <c r="H29" s="12">
        <v>0</v>
      </c>
      <c r="I29" s="12">
        <v>0</v>
      </c>
      <c r="J29" s="87">
        <v>6</v>
      </c>
      <c r="K29" s="87">
        <v>893</v>
      </c>
      <c r="L29" s="87" t="s">
        <v>1445</v>
      </c>
      <c r="M29" s="21">
        <v>0</v>
      </c>
      <c r="N29" s="4">
        <v>0</v>
      </c>
      <c r="O29" s="61"/>
      <c r="P29" s="17"/>
      <c r="Q29" s="53"/>
      <c r="R29" s="51"/>
    </row>
    <row r="30" spans="1:18">
      <c r="A30" s="56">
        <v>2786</v>
      </c>
      <c r="B30" s="25" t="s">
        <v>59</v>
      </c>
      <c r="C30" s="26" t="s">
        <v>60</v>
      </c>
      <c r="D30" s="10" t="s">
        <v>8</v>
      </c>
      <c r="E30" s="3" t="s">
        <v>9</v>
      </c>
      <c r="F30" s="3" t="s">
        <v>10</v>
      </c>
      <c r="G30" s="57" t="s">
        <v>36</v>
      </c>
      <c r="H30" s="12">
        <v>0</v>
      </c>
      <c r="I30" s="12">
        <v>0</v>
      </c>
      <c r="J30" s="80">
        <v>0</v>
      </c>
      <c r="K30" s="80">
        <v>0</v>
      </c>
      <c r="L30" s="80" t="s">
        <v>987</v>
      </c>
      <c r="M30" s="21">
        <v>0</v>
      </c>
      <c r="N30" s="4">
        <v>0</v>
      </c>
      <c r="O30" s="9"/>
      <c r="P30" s="17"/>
      <c r="Q30" s="53"/>
      <c r="R30" s="51"/>
    </row>
    <row r="31" spans="1:18">
      <c r="A31" s="58">
        <v>2939</v>
      </c>
      <c r="B31" s="28" t="s">
        <v>870</v>
      </c>
      <c r="C31" s="28" t="s">
        <v>871</v>
      </c>
      <c r="D31" s="59" t="s">
        <v>8</v>
      </c>
      <c r="E31" s="12" t="s">
        <v>9</v>
      </c>
      <c r="F31" s="12" t="s">
        <v>18</v>
      </c>
      <c r="G31" s="57" t="s">
        <v>851</v>
      </c>
      <c r="H31" s="57">
        <v>140.63</v>
      </c>
      <c r="I31" s="57">
        <v>141.47999999999999</v>
      </c>
      <c r="J31" s="80">
        <v>111</v>
      </c>
      <c r="K31" s="80">
        <v>15832</v>
      </c>
      <c r="L31" s="80" t="s">
        <v>1403</v>
      </c>
      <c r="M31" s="82">
        <v>142.63</v>
      </c>
      <c r="N31" s="4">
        <f>IF(AND(M31&lt;&gt;"",M31&lt;&gt;0),IF(M31&gt;=210,0,IF(M31&lt;153,40,ROUND(((ROUNDUP((210-M31),0))*0.7),0))),"")</f>
        <v>40</v>
      </c>
      <c r="O31" s="9" t="str">
        <f>IF(A31="LE","",IF(F31="H",IF(M31&gt;=0,IF(M31&gt;=190,"HA",IF(M31&gt;=178,"HB","HC")),""),IF(F31="D",IF(M31&gt;=20,IF(M31&gt;=170,"DA","DB"),""))))</f>
        <v>DB</v>
      </c>
      <c r="P31" s="17"/>
      <c r="Q31" s="53"/>
      <c r="R31" s="51"/>
    </row>
    <row r="32" spans="1:18">
      <c r="A32" s="56">
        <v>1331</v>
      </c>
      <c r="B32" s="25" t="s">
        <v>16</v>
      </c>
      <c r="C32" s="26" t="s">
        <v>17</v>
      </c>
      <c r="D32" s="3" t="s">
        <v>8</v>
      </c>
      <c r="E32" s="3" t="s">
        <v>9</v>
      </c>
      <c r="F32" s="3" t="s">
        <v>10</v>
      </c>
      <c r="G32" s="57" t="s">
        <v>15</v>
      </c>
      <c r="H32" s="12">
        <v>0</v>
      </c>
      <c r="I32" s="12">
        <v>0</v>
      </c>
      <c r="J32" s="80">
        <v>0</v>
      </c>
      <c r="K32" s="80">
        <v>0</v>
      </c>
      <c r="L32" s="80" t="s">
        <v>987</v>
      </c>
      <c r="M32" s="21">
        <v>0</v>
      </c>
      <c r="N32" s="4">
        <v>0</v>
      </c>
      <c r="O32" s="9"/>
      <c r="P32" s="17"/>
      <c r="Q32" s="53"/>
      <c r="R32" s="51"/>
    </row>
    <row r="33" spans="1:18">
      <c r="A33" s="56">
        <v>2159</v>
      </c>
      <c r="B33" s="25" t="s">
        <v>40</v>
      </c>
      <c r="C33" s="26" t="s">
        <v>46</v>
      </c>
      <c r="D33" s="10" t="s">
        <v>8</v>
      </c>
      <c r="E33" s="3" t="s">
        <v>9</v>
      </c>
      <c r="F33" s="3" t="s">
        <v>10</v>
      </c>
      <c r="G33" s="57" t="s">
        <v>26</v>
      </c>
      <c r="H33" s="57">
        <v>176.57</v>
      </c>
      <c r="I33" s="57">
        <v>176.21</v>
      </c>
      <c r="J33" s="80">
        <v>20</v>
      </c>
      <c r="K33" s="80">
        <v>3615</v>
      </c>
      <c r="L33" s="80" t="s">
        <v>1214</v>
      </c>
      <c r="M33" s="82">
        <v>180.75</v>
      </c>
      <c r="N33" s="4">
        <f>IF(AND(M33&lt;&gt;"",M33&lt;&gt;0),IF(M33&gt;=210,0,IF(M33&lt;153,40,ROUND(((ROUNDUP((210-M33),0))*0.7),0))),"")</f>
        <v>21</v>
      </c>
      <c r="O33" s="9" t="str">
        <f>IF(A33="LE","",IF(F33="H",IF(M33&gt;=0,IF(M33&gt;=190,"HA",IF(M33&gt;=178,"HB","HC")),""),IF(F33="D",IF(M33&gt;=20,IF(M33&gt;=170,"DA","DB"),""))))</f>
        <v>HB</v>
      </c>
      <c r="P33" s="17"/>
      <c r="Q33" s="53"/>
      <c r="R33" s="51"/>
    </row>
    <row r="34" spans="1:18">
      <c r="A34" s="56">
        <v>1447</v>
      </c>
      <c r="B34" s="27" t="s">
        <v>40</v>
      </c>
      <c r="C34" s="26" t="s">
        <v>41</v>
      </c>
      <c r="D34" s="3" t="s">
        <v>8</v>
      </c>
      <c r="E34" s="3" t="s">
        <v>9</v>
      </c>
      <c r="F34" s="3" t="s">
        <v>10</v>
      </c>
      <c r="G34" s="57" t="s">
        <v>26</v>
      </c>
      <c r="H34" s="57">
        <v>177.83</v>
      </c>
      <c r="I34" s="57">
        <v>187.17</v>
      </c>
      <c r="J34" s="80">
        <v>90</v>
      </c>
      <c r="K34" s="80">
        <v>16746</v>
      </c>
      <c r="L34" s="80" t="s">
        <v>1141</v>
      </c>
      <c r="M34" s="82">
        <v>186.07</v>
      </c>
      <c r="N34" s="4">
        <f>IF(AND(M34&lt;&gt;"",M34&lt;&gt;0),IF(M34&gt;=210,0,IF(M34&lt;153,40,ROUND(((ROUNDUP((210-M34),0))*0.7),0))),"")</f>
        <v>17</v>
      </c>
      <c r="O34" s="9" t="str">
        <f>IF(A34="LE","",IF(F34="H",IF(M34&gt;=0,IF(M34&gt;=190,"HA",IF(M34&gt;=178,"HB","HC")),""),IF(F34="D",IF(M34&gt;=20,IF(M34&gt;=170,"DA","DB"),""))))</f>
        <v>HB</v>
      </c>
      <c r="P34" s="17"/>
      <c r="Q34" s="53"/>
      <c r="R34" s="51"/>
    </row>
    <row r="35" spans="1:18">
      <c r="A35" s="58">
        <v>2970</v>
      </c>
      <c r="B35" s="28" t="s">
        <v>938</v>
      </c>
      <c r="C35" s="77" t="s">
        <v>937</v>
      </c>
      <c r="D35" s="57" t="s">
        <v>8</v>
      </c>
      <c r="E35" s="57" t="s">
        <v>9</v>
      </c>
      <c r="F35" s="57" t="s">
        <v>10</v>
      </c>
      <c r="G35" s="57" t="s">
        <v>851</v>
      </c>
      <c r="H35" s="12">
        <v>0</v>
      </c>
      <c r="I35" s="57">
        <v>162.51</v>
      </c>
      <c r="J35" s="80">
        <v>76</v>
      </c>
      <c r="K35" s="80">
        <v>12247</v>
      </c>
      <c r="L35" s="80" t="s">
        <v>1427</v>
      </c>
      <c r="M35" s="82">
        <v>161.13999999999999</v>
      </c>
      <c r="N35" s="4">
        <f>IF(AND(M35&lt;&gt;"",M35&lt;&gt;0),IF(M35&gt;=210,0,IF(M35&lt;153,40,ROUND(((ROUNDUP((210-M35),0))*0.7),0))),"")</f>
        <v>34</v>
      </c>
      <c r="O35" s="9" t="str">
        <f>IF(A35="LE","",IF(F35="H",IF(M35&gt;=0,IF(M35&gt;=190,"HA",IF(M35&gt;=178,"HB","HC")),""),IF(F35="D",IF(M35&gt;=20,IF(M35&gt;=170,"DA","DB"),""))))</f>
        <v>HC</v>
      </c>
      <c r="P35" s="17"/>
      <c r="Q35" s="53"/>
      <c r="R35" s="51"/>
    </row>
    <row r="36" spans="1:18">
      <c r="A36" s="56">
        <v>874</v>
      </c>
      <c r="B36" s="25" t="s">
        <v>12</v>
      </c>
      <c r="C36" s="26" t="s">
        <v>13</v>
      </c>
      <c r="D36" s="3" t="s">
        <v>14</v>
      </c>
      <c r="E36" s="3" t="s">
        <v>9</v>
      </c>
      <c r="F36" s="3" t="s">
        <v>10</v>
      </c>
      <c r="G36" s="57" t="s">
        <v>15</v>
      </c>
      <c r="H36" s="12">
        <v>0</v>
      </c>
      <c r="I36" s="12">
        <v>0</v>
      </c>
      <c r="J36" s="80">
        <v>0</v>
      </c>
      <c r="K36" s="80">
        <v>0</v>
      </c>
      <c r="L36" s="80" t="s">
        <v>987</v>
      </c>
      <c r="M36" s="21">
        <v>0</v>
      </c>
      <c r="N36" s="4">
        <v>0</v>
      </c>
      <c r="O36" s="9"/>
      <c r="P36" s="17"/>
      <c r="Q36" s="53"/>
      <c r="R36" s="51"/>
    </row>
    <row r="37" spans="1:18">
      <c r="A37" s="58">
        <v>2989</v>
      </c>
      <c r="B37" s="78" t="s">
        <v>958</v>
      </c>
      <c r="C37" s="78" t="s">
        <v>962</v>
      </c>
      <c r="D37" s="57" t="s">
        <v>973</v>
      </c>
      <c r="E37" s="57" t="s">
        <v>9</v>
      </c>
      <c r="F37" s="57" t="s">
        <v>10</v>
      </c>
      <c r="G37" s="57" t="s">
        <v>851</v>
      </c>
      <c r="H37" s="74"/>
      <c r="I37" s="57">
        <v>198.45</v>
      </c>
      <c r="J37" s="80">
        <v>51</v>
      </c>
      <c r="K37" s="80">
        <v>9960</v>
      </c>
      <c r="L37" s="80" t="s">
        <v>1441</v>
      </c>
      <c r="M37" s="82">
        <v>195.29</v>
      </c>
      <c r="N37" s="4">
        <f>IF(AND(M37&lt;&gt;"",M37&lt;&gt;0),IF(M37&gt;=210,0,IF(M37&lt;153,40,ROUND(((ROUNDUP((210-M37),0))*0.7),0))),"")</f>
        <v>11</v>
      </c>
      <c r="O37" s="9" t="str">
        <f>IF(A37="LE","",IF(F37="H",IF(M37&gt;=0,IF(M37&gt;=190,"HA",IF(M37&gt;=178,"HB","HC")),""),IF(F37="D",IF(M37&gt;=20,IF(M37&gt;=170,"DA","DB"),""))))</f>
        <v>HA</v>
      </c>
      <c r="P37" s="17"/>
      <c r="Q37" s="53"/>
      <c r="R37" s="51"/>
    </row>
    <row r="38" spans="1:18">
      <c r="A38" s="58">
        <v>2940</v>
      </c>
      <c r="B38" s="28" t="s">
        <v>872</v>
      </c>
      <c r="C38" s="28" t="s">
        <v>675</v>
      </c>
      <c r="D38" s="59" t="s">
        <v>8</v>
      </c>
      <c r="E38" s="12" t="s">
        <v>9</v>
      </c>
      <c r="F38" s="12" t="s">
        <v>10</v>
      </c>
      <c r="G38" s="57" t="s">
        <v>851</v>
      </c>
      <c r="H38" s="57">
        <v>183.91</v>
      </c>
      <c r="I38" s="57">
        <v>193.57</v>
      </c>
      <c r="J38" s="80">
        <v>171</v>
      </c>
      <c r="K38" s="80">
        <v>33240</v>
      </c>
      <c r="L38" s="80" t="s">
        <v>1404</v>
      </c>
      <c r="M38" s="82">
        <v>194.39</v>
      </c>
      <c r="N38" s="4">
        <f>IF(AND(M38&lt;&gt;"",M38&lt;&gt;0),IF(M38&gt;=210,0,IF(M38&lt;153,40,ROUND(((ROUNDUP((210-M38),0))*0.7),0))),"")</f>
        <v>11</v>
      </c>
      <c r="O38" s="9" t="str">
        <f>IF(A38="LE","",IF(F38="H",IF(M38&gt;=0,IF(M38&gt;=190,"HA",IF(M38&gt;=178,"HB","HC")),""),IF(F38="D",IF(M38&gt;=20,IF(M38&gt;=170,"DA","DB"),""))))</f>
        <v>HA</v>
      </c>
      <c r="P38" s="17"/>
      <c r="Q38" s="53"/>
      <c r="R38" s="51"/>
    </row>
    <row r="39" spans="1:18">
      <c r="A39" s="56">
        <v>26</v>
      </c>
      <c r="B39" s="25" t="s">
        <v>97</v>
      </c>
      <c r="C39" s="26" t="s">
        <v>98</v>
      </c>
      <c r="D39" s="3" t="s">
        <v>99</v>
      </c>
      <c r="E39" s="3" t="s">
        <v>63</v>
      </c>
      <c r="F39" s="3" t="s">
        <v>10</v>
      </c>
      <c r="G39" s="57" t="s">
        <v>71</v>
      </c>
      <c r="H39" s="12">
        <v>0</v>
      </c>
      <c r="I39" s="12">
        <v>0</v>
      </c>
      <c r="J39" s="80">
        <v>34</v>
      </c>
      <c r="K39" s="80">
        <v>5299</v>
      </c>
      <c r="L39" s="80" t="s">
        <v>992</v>
      </c>
      <c r="M39" s="82">
        <v>155.85</v>
      </c>
      <c r="N39" s="4">
        <f>IF(AND(M39&lt;&gt;"",M39&lt;&gt;0),IF(M39&gt;=210,0,IF(M39&lt;153,40,ROUND(((ROUNDUP((210-M39),0))*0.7),0))),"")</f>
        <v>39</v>
      </c>
      <c r="O39" s="9" t="str">
        <f>IF(A39="LE","",IF(F39="H",IF(M39&gt;=0,IF(M39&gt;=190,"HA",IF(M39&gt;=178,"HB","HC")),""),IF(F39="D",IF(M39&gt;=20,IF(M39&gt;=170,"DA","DB"),""))))</f>
        <v>HC</v>
      </c>
      <c r="P39" s="17"/>
      <c r="Q39" s="53"/>
      <c r="R39" s="51"/>
    </row>
    <row r="40" spans="1:18">
      <c r="A40" s="56">
        <v>2628</v>
      </c>
      <c r="B40" s="25" t="s">
        <v>122</v>
      </c>
      <c r="C40" s="26" t="s">
        <v>123</v>
      </c>
      <c r="D40" s="10" t="s">
        <v>8</v>
      </c>
      <c r="E40" s="3" t="s">
        <v>63</v>
      </c>
      <c r="F40" s="3" t="s">
        <v>18</v>
      </c>
      <c r="G40" s="57" t="s">
        <v>84</v>
      </c>
      <c r="H40" s="57">
        <v>168.89</v>
      </c>
      <c r="I40" s="57">
        <v>168.03</v>
      </c>
      <c r="J40" s="80">
        <v>110</v>
      </c>
      <c r="K40" s="80">
        <v>18191</v>
      </c>
      <c r="L40" s="80" t="s">
        <v>1280</v>
      </c>
      <c r="M40" s="82">
        <v>165.37</v>
      </c>
      <c r="N40" s="4">
        <f>IF(AND(M40&lt;&gt;"",M40&lt;&gt;0),IF(M40&gt;=210,0,IF(M40&lt;153,40,ROUND(((ROUNDUP((210-M40),0))*0.7),0))),"")</f>
        <v>32</v>
      </c>
      <c r="O40" s="9" t="str">
        <f>IF(A40="LE","",IF(F40="H",IF(M40&gt;=0,IF(M40&gt;=190,"HA",IF(M40&gt;=178,"HB","HC")),""),IF(F40="D",IF(M40&gt;=20,IF(M40&gt;=170,"DA","DB"),""))))</f>
        <v>DB</v>
      </c>
      <c r="P40" s="17"/>
      <c r="Q40" s="53"/>
      <c r="R40" s="51"/>
    </row>
    <row r="41" spans="1:18">
      <c r="A41" s="56">
        <v>81</v>
      </c>
      <c r="B41" s="25" t="s">
        <v>62</v>
      </c>
      <c r="C41" s="26" t="s">
        <v>7</v>
      </c>
      <c r="D41" s="3" t="s">
        <v>8</v>
      </c>
      <c r="E41" s="3" t="s">
        <v>63</v>
      </c>
      <c r="F41" s="3" t="s">
        <v>10</v>
      </c>
      <c r="G41" s="57" t="s">
        <v>64</v>
      </c>
      <c r="H41" s="12">
        <v>0</v>
      </c>
      <c r="I41" s="12">
        <v>0</v>
      </c>
      <c r="J41" s="80">
        <v>20</v>
      </c>
      <c r="K41" s="80">
        <v>3509</v>
      </c>
      <c r="L41" s="80" t="s">
        <v>1000</v>
      </c>
      <c r="M41" s="82">
        <v>175.45</v>
      </c>
      <c r="N41" s="4">
        <f>IF(AND(M41&lt;&gt;"",M41&lt;&gt;0),IF(M41&gt;=210,0,IF(M41&lt;153,40,ROUND(((ROUNDUP((210-M41),0))*0.7),0))),"")</f>
        <v>25</v>
      </c>
      <c r="O41" s="9" t="str">
        <f>IF(A41="LE","",IF(F41="H",IF(M41&gt;=0,IF(M41&gt;=190,"HA",IF(M41&gt;=178,"HB","HC")),""),IF(F41="D",IF(M41&gt;=20,IF(M41&gt;=170,"DA","DB"),""))))</f>
        <v>HC</v>
      </c>
      <c r="P41" s="17"/>
      <c r="Q41" s="53"/>
      <c r="R41" s="51"/>
    </row>
    <row r="42" spans="1:18">
      <c r="A42" s="58">
        <v>95</v>
      </c>
      <c r="B42" s="15" t="s">
        <v>818</v>
      </c>
      <c r="C42" s="11" t="s">
        <v>819</v>
      </c>
      <c r="D42" s="3" t="s">
        <v>8</v>
      </c>
      <c r="E42" s="3" t="s">
        <v>63</v>
      </c>
      <c r="F42" s="3" t="s">
        <v>18</v>
      </c>
      <c r="G42" s="57" t="s">
        <v>81</v>
      </c>
      <c r="H42" s="12">
        <v>0</v>
      </c>
      <c r="I42" s="12">
        <v>0</v>
      </c>
      <c r="J42" s="80">
        <v>6</v>
      </c>
      <c r="K42" s="80">
        <v>699</v>
      </c>
      <c r="L42" s="80" t="s">
        <v>1005</v>
      </c>
      <c r="M42" s="21">
        <v>0</v>
      </c>
      <c r="N42" s="4">
        <v>0</v>
      </c>
      <c r="O42" s="9"/>
      <c r="P42" s="17"/>
      <c r="Q42" s="53"/>
      <c r="R42" s="51"/>
    </row>
    <row r="43" spans="1:18">
      <c r="A43" s="56">
        <v>954</v>
      </c>
      <c r="B43" s="25" t="s">
        <v>85</v>
      </c>
      <c r="C43" s="26" t="s">
        <v>93</v>
      </c>
      <c r="D43" s="3" t="s">
        <v>8</v>
      </c>
      <c r="E43" s="3" t="s">
        <v>63</v>
      </c>
      <c r="F43" s="3" t="s">
        <v>10</v>
      </c>
      <c r="G43" s="57" t="s">
        <v>87</v>
      </c>
      <c r="H43" s="12">
        <v>0</v>
      </c>
      <c r="I43" s="12">
        <v>0</v>
      </c>
      <c r="J43" s="80">
        <v>0</v>
      </c>
      <c r="K43" s="80">
        <v>0</v>
      </c>
      <c r="L43" s="80" t="s">
        <v>987</v>
      </c>
      <c r="M43" s="21">
        <v>0</v>
      </c>
      <c r="N43" s="4">
        <v>0</v>
      </c>
      <c r="O43" s="9"/>
      <c r="P43" s="17"/>
      <c r="Q43" s="53"/>
      <c r="R43" s="51"/>
    </row>
    <row r="44" spans="1:18">
      <c r="A44" s="56">
        <v>2054</v>
      </c>
      <c r="B44" s="25" t="s">
        <v>85</v>
      </c>
      <c r="C44" s="26" t="s">
        <v>86</v>
      </c>
      <c r="D44" s="10" t="s">
        <v>8</v>
      </c>
      <c r="E44" s="3" t="s">
        <v>63</v>
      </c>
      <c r="F44" s="3" t="s">
        <v>18</v>
      </c>
      <c r="G44" s="57" t="s">
        <v>87</v>
      </c>
      <c r="H44" s="12">
        <v>0</v>
      </c>
      <c r="I44" s="12">
        <v>0</v>
      </c>
      <c r="J44" s="80">
        <v>0</v>
      </c>
      <c r="K44" s="80">
        <v>0</v>
      </c>
      <c r="L44" s="80" t="s">
        <v>987</v>
      </c>
      <c r="M44" s="21">
        <v>0</v>
      </c>
      <c r="N44" s="4">
        <v>0</v>
      </c>
      <c r="O44" s="9"/>
      <c r="P44" s="17"/>
      <c r="Q44" s="53"/>
      <c r="R44" s="51"/>
    </row>
    <row r="45" spans="1:18">
      <c r="A45" s="56">
        <v>232</v>
      </c>
      <c r="B45" s="25" t="s">
        <v>65</v>
      </c>
      <c r="C45" s="26" t="s">
        <v>66</v>
      </c>
      <c r="D45" s="3" t="s">
        <v>8</v>
      </c>
      <c r="E45" s="3" t="s">
        <v>63</v>
      </c>
      <c r="F45" s="3" t="s">
        <v>10</v>
      </c>
      <c r="G45" s="57" t="s">
        <v>64</v>
      </c>
      <c r="H45" s="12">
        <v>0</v>
      </c>
      <c r="I45" s="12">
        <v>0</v>
      </c>
      <c r="J45" s="80">
        <v>0</v>
      </c>
      <c r="K45" s="80">
        <v>0</v>
      </c>
      <c r="L45" s="80" t="s">
        <v>987</v>
      </c>
      <c r="M45" s="21">
        <v>0</v>
      </c>
      <c r="N45" s="4">
        <v>0</v>
      </c>
      <c r="O45" s="9"/>
      <c r="P45" s="17"/>
      <c r="Q45" s="53"/>
      <c r="R45" s="51"/>
    </row>
    <row r="46" spans="1:18">
      <c r="A46" s="56">
        <v>234</v>
      </c>
      <c r="B46" s="25" t="s">
        <v>65</v>
      </c>
      <c r="C46" s="26" t="s">
        <v>108</v>
      </c>
      <c r="D46" s="3" t="s">
        <v>8</v>
      </c>
      <c r="E46" s="3" t="s">
        <v>63</v>
      </c>
      <c r="F46" s="3" t="s">
        <v>18</v>
      </c>
      <c r="G46" s="57" t="s">
        <v>64</v>
      </c>
      <c r="H46" s="12">
        <v>0</v>
      </c>
      <c r="I46" s="57">
        <v>179.1</v>
      </c>
      <c r="J46" s="80">
        <v>75</v>
      </c>
      <c r="K46" s="80">
        <v>13202</v>
      </c>
      <c r="L46" s="80" t="s">
        <v>1025</v>
      </c>
      <c r="M46" s="82">
        <v>176.03</v>
      </c>
      <c r="N46" s="4">
        <f>IF(AND(M46&lt;&gt;"",M46&lt;&gt;0),IF(M46&gt;=210,0,IF(M46&lt;153,40,ROUND(((ROUNDUP((210-M46),0))*0.7),0))),"")</f>
        <v>24</v>
      </c>
      <c r="O46" s="9" t="str">
        <f>IF(A46="LE","",IF(F46="H",IF(M46&gt;=0,IF(M46&gt;=190,"HA",IF(M46&gt;=178,"HB","HC")),""),IF(F46="D",IF(M46&gt;=20,IF(M46&gt;=170,"DA","DB"),""))))</f>
        <v>DA</v>
      </c>
      <c r="P46" s="17"/>
      <c r="Q46" s="53"/>
      <c r="R46" s="51"/>
    </row>
    <row r="47" spans="1:18">
      <c r="A47" s="56">
        <v>2718</v>
      </c>
      <c r="B47" s="25" t="s">
        <v>112</v>
      </c>
      <c r="C47" s="26" t="s">
        <v>113</v>
      </c>
      <c r="D47" s="10" t="s">
        <v>8</v>
      </c>
      <c r="E47" s="3" t="s">
        <v>63</v>
      </c>
      <c r="F47" s="3" t="s">
        <v>10</v>
      </c>
      <c r="G47" s="57" t="s">
        <v>114</v>
      </c>
      <c r="H47" s="12">
        <v>0</v>
      </c>
      <c r="I47" s="57">
        <v>174.15</v>
      </c>
      <c r="J47" s="80">
        <v>79</v>
      </c>
      <c r="K47" s="80">
        <v>13561</v>
      </c>
      <c r="L47" s="80" t="s">
        <v>1302</v>
      </c>
      <c r="M47" s="82">
        <v>171.66</v>
      </c>
      <c r="N47" s="4">
        <f>IF(AND(M47&lt;&gt;"",M47&lt;&gt;0),IF(M47&gt;=210,0,IF(M47&lt;153,40,ROUND(((ROUNDUP((210-M47),0))*0.7),0))),"")</f>
        <v>27</v>
      </c>
      <c r="O47" s="9" t="str">
        <f>IF(A47="LE","",IF(F47="H",IF(M47&gt;=0,IF(M47&gt;=190,"HA",IF(M47&gt;=178,"HB","HC")),""),IF(F47="D",IF(M47&gt;=20,IF(M47&gt;=170,"DA","DB"),""))))</f>
        <v>HC</v>
      </c>
      <c r="P47" s="17"/>
      <c r="Q47" s="53"/>
      <c r="R47" s="51"/>
    </row>
    <row r="48" spans="1:18">
      <c r="A48" s="56">
        <v>369</v>
      </c>
      <c r="B48" s="25" t="s">
        <v>67</v>
      </c>
      <c r="C48" s="26" t="s">
        <v>68</v>
      </c>
      <c r="D48" s="3" t="s">
        <v>8</v>
      </c>
      <c r="E48" s="3" t="s">
        <v>63</v>
      </c>
      <c r="F48" s="3" t="s">
        <v>10</v>
      </c>
      <c r="G48" s="57" t="s">
        <v>64</v>
      </c>
      <c r="H48" s="12">
        <v>0</v>
      </c>
      <c r="I48" s="12">
        <v>0</v>
      </c>
      <c r="J48" s="80">
        <v>0</v>
      </c>
      <c r="K48" s="80">
        <v>0</v>
      </c>
      <c r="L48" s="80" t="s">
        <v>987</v>
      </c>
      <c r="M48" s="21">
        <v>0</v>
      </c>
      <c r="N48" s="4">
        <v>0</v>
      </c>
      <c r="O48" s="9"/>
      <c r="P48" s="17"/>
      <c r="Q48" s="53"/>
      <c r="R48" s="51"/>
    </row>
    <row r="49" spans="1:18">
      <c r="A49" s="58">
        <v>2936</v>
      </c>
      <c r="B49" s="28" t="s">
        <v>868</v>
      </c>
      <c r="C49" s="28" t="s">
        <v>869</v>
      </c>
      <c r="D49" s="59" t="s">
        <v>8</v>
      </c>
      <c r="E49" s="12" t="s">
        <v>63</v>
      </c>
      <c r="F49" s="12" t="s">
        <v>10</v>
      </c>
      <c r="G49" s="57" t="s">
        <v>36</v>
      </c>
      <c r="H49" s="12">
        <v>0</v>
      </c>
      <c r="I49" s="12">
        <v>0</v>
      </c>
      <c r="J49" s="80">
        <v>0</v>
      </c>
      <c r="K49" s="80">
        <v>0</v>
      </c>
      <c r="L49" s="80" t="s">
        <v>987</v>
      </c>
      <c r="M49" s="21">
        <v>0</v>
      </c>
      <c r="N49" s="4">
        <v>0</v>
      </c>
      <c r="O49" s="61"/>
      <c r="P49" s="17"/>
      <c r="Q49" s="53"/>
      <c r="R49" s="51"/>
    </row>
    <row r="50" spans="1:18">
      <c r="A50" s="58">
        <v>2937</v>
      </c>
      <c r="B50" s="28" t="s">
        <v>868</v>
      </c>
      <c r="C50" s="28" t="s">
        <v>784</v>
      </c>
      <c r="D50" s="59" t="s">
        <v>8</v>
      </c>
      <c r="E50" s="12" t="s">
        <v>63</v>
      </c>
      <c r="F50" s="12" t="s">
        <v>10</v>
      </c>
      <c r="G50" s="57" t="s">
        <v>36</v>
      </c>
      <c r="H50" s="12">
        <v>0</v>
      </c>
      <c r="I50" s="57">
        <v>146.07</v>
      </c>
      <c r="J50" s="80">
        <v>60</v>
      </c>
      <c r="K50" s="80">
        <v>8641</v>
      </c>
      <c r="L50" s="80" t="s">
        <v>1402</v>
      </c>
      <c r="M50" s="82">
        <v>144.02000000000001</v>
      </c>
      <c r="N50" s="4">
        <f>IF(AND(M50&lt;&gt;"",M50&lt;&gt;0),IF(M50&gt;=210,0,IF(M50&lt;153,40,ROUND(((ROUNDUP((210-M50),0))*0.7),0))),"")</f>
        <v>40</v>
      </c>
      <c r="O50" s="9" t="str">
        <f>IF(A50="LE","",IF(F50="H",IF(M50&gt;=0,IF(M50&gt;=190,"HA",IF(M50&gt;=178,"HB","HC")),""),IF(F50="D",IF(M50&gt;=20,IF(M50&gt;=170,"DA","DB"),""))))</f>
        <v>HC</v>
      </c>
      <c r="P50" s="17"/>
      <c r="Q50" s="53"/>
      <c r="R50" s="51"/>
    </row>
    <row r="51" spans="1:18">
      <c r="A51" s="56">
        <v>2282</v>
      </c>
      <c r="B51" s="25" t="s">
        <v>94</v>
      </c>
      <c r="C51" s="26" t="s">
        <v>95</v>
      </c>
      <c r="D51" s="10" t="s">
        <v>8</v>
      </c>
      <c r="E51" s="3" t="s">
        <v>63</v>
      </c>
      <c r="F51" s="3" t="s">
        <v>10</v>
      </c>
      <c r="G51" s="57" t="s">
        <v>87</v>
      </c>
      <c r="H51" s="12">
        <v>0</v>
      </c>
      <c r="I51" s="12">
        <v>0</v>
      </c>
      <c r="J51" s="80">
        <v>16</v>
      </c>
      <c r="K51" s="80">
        <v>2975</v>
      </c>
      <c r="L51" s="80" t="s">
        <v>1228</v>
      </c>
      <c r="M51" s="21">
        <v>0</v>
      </c>
      <c r="N51" s="4">
        <v>0</v>
      </c>
      <c r="O51" s="61"/>
      <c r="P51" s="17"/>
      <c r="Q51" s="53"/>
      <c r="R51" s="51"/>
    </row>
    <row r="52" spans="1:18">
      <c r="A52" s="56">
        <v>402</v>
      </c>
      <c r="B52" s="25" t="s">
        <v>69</v>
      </c>
      <c r="C52" s="26" t="s">
        <v>70</v>
      </c>
      <c r="D52" s="3" t="s">
        <v>8</v>
      </c>
      <c r="E52" s="3" t="s">
        <v>63</v>
      </c>
      <c r="F52" s="3" t="s">
        <v>10</v>
      </c>
      <c r="G52" s="57" t="s">
        <v>71</v>
      </c>
      <c r="H52" s="12">
        <v>0</v>
      </c>
      <c r="I52" s="57">
        <v>169.7</v>
      </c>
      <c r="J52" s="80">
        <v>28</v>
      </c>
      <c r="K52" s="80">
        <v>4648</v>
      </c>
      <c r="L52" s="80" t="s">
        <v>1047</v>
      </c>
      <c r="M52" s="82">
        <v>166</v>
      </c>
      <c r="N52" s="4">
        <f>IF(AND(M52&lt;&gt;"",M52&lt;&gt;0),IF(M52&gt;=210,0,IF(M52&lt;153,40,ROUND(((ROUNDUP((210-M52),0))*0.7),0))),"")</f>
        <v>31</v>
      </c>
      <c r="O52" s="9" t="str">
        <f>IF(A52="LE","",IF(F52="H",IF(M52&gt;=0,IF(M52&gt;=190,"HA",IF(M52&gt;=178,"HB","HC")),""),IF(F52="D",IF(M52&gt;=20,IF(M52&gt;=170,"DA","DB"),""))))</f>
        <v>HC</v>
      </c>
      <c r="P52" s="17"/>
      <c r="Q52" s="53"/>
      <c r="R52" s="51"/>
    </row>
    <row r="53" spans="1:18">
      <c r="A53" s="56">
        <v>1537</v>
      </c>
      <c r="B53" s="25" t="s">
        <v>69</v>
      </c>
      <c r="C53" s="26" t="s">
        <v>96</v>
      </c>
      <c r="D53" s="3" t="s">
        <v>8</v>
      </c>
      <c r="E53" s="3" t="s">
        <v>63</v>
      </c>
      <c r="F53" s="3" t="s">
        <v>18</v>
      </c>
      <c r="G53" s="57" t="s">
        <v>71</v>
      </c>
      <c r="H53" s="57">
        <v>188.47</v>
      </c>
      <c r="I53" s="57">
        <v>187.68</v>
      </c>
      <c r="J53" s="80">
        <v>145</v>
      </c>
      <c r="K53" s="80">
        <v>27708</v>
      </c>
      <c r="L53" s="80" t="s">
        <v>1148</v>
      </c>
      <c r="M53" s="82">
        <v>191.09</v>
      </c>
      <c r="N53" s="4">
        <f>IF(AND(M53&lt;&gt;"",M53&lt;&gt;0),IF(M53&gt;=210,0,IF(M53&lt;153,40,ROUND(((ROUNDUP((210-M53),0))*0.7),0))),"")</f>
        <v>13</v>
      </c>
      <c r="O53" s="9" t="str">
        <f>IF(A53="LE","",IF(F53="H",IF(M53&gt;=0,IF(M53&gt;=190,"HA",IF(M53&gt;=178,"HB","HC")),""),IF(F53="D",IF(M53&gt;=20,IF(M53&gt;=170,"DA","DB"),""))))</f>
        <v>DA</v>
      </c>
      <c r="P53" s="17"/>
      <c r="Q53" s="53"/>
      <c r="R53" s="51"/>
    </row>
    <row r="54" spans="1:18">
      <c r="A54" s="56">
        <v>957</v>
      </c>
      <c r="B54" s="25" t="s">
        <v>76</v>
      </c>
      <c r="C54" s="26" t="s">
        <v>77</v>
      </c>
      <c r="D54" s="3" t="s">
        <v>8</v>
      </c>
      <c r="E54" s="3" t="s">
        <v>63</v>
      </c>
      <c r="F54" s="3" t="s">
        <v>10</v>
      </c>
      <c r="G54" s="57" t="s">
        <v>71</v>
      </c>
      <c r="H54" s="12">
        <v>0</v>
      </c>
      <c r="I54" s="12">
        <v>0</v>
      </c>
      <c r="J54" s="80">
        <v>15</v>
      </c>
      <c r="K54" s="80">
        <v>2761</v>
      </c>
      <c r="L54" s="80" t="s">
        <v>1103</v>
      </c>
      <c r="M54" s="21">
        <v>0</v>
      </c>
      <c r="N54" s="4">
        <v>0</v>
      </c>
      <c r="O54" s="61"/>
      <c r="P54" s="17"/>
      <c r="Q54" s="53"/>
      <c r="R54" s="51"/>
    </row>
    <row r="55" spans="1:18">
      <c r="A55" s="56">
        <v>446</v>
      </c>
      <c r="B55" s="25" t="s">
        <v>72</v>
      </c>
      <c r="C55" s="26" t="s">
        <v>20</v>
      </c>
      <c r="D55" s="3" t="s">
        <v>8</v>
      </c>
      <c r="E55" s="3" t="s">
        <v>63</v>
      </c>
      <c r="F55" s="3" t="s">
        <v>10</v>
      </c>
      <c r="G55" s="57" t="s">
        <v>64</v>
      </c>
      <c r="H55" s="12">
        <v>0</v>
      </c>
      <c r="I55" s="12">
        <v>0</v>
      </c>
      <c r="J55" s="80">
        <v>8</v>
      </c>
      <c r="K55" s="80">
        <v>1302</v>
      </c>
      <c r="L55" s="80" t="s">
        <v>1052</v>
      </c>
      <c r="M55" s="21">
        <v>0</v>
      </c>
      <c r="N55" s="4">
        <v>0</v>
      </c>
      <c r="O55" s="61"/>
      <c r="P55" s="17"/>
      <c r="Q55" s="53"/>
      <c r="R55" s="51"/>
    </row>
    <row r="56" spans="1:18">
      <c r="A56" s="56">
        <v>2083</v>
      </c>
      <c r="B56" s="25" t="s">
        <v>72</v>
      </c>
      <c r="C56" s="26" t="s">
        <v>101</v>
      </c>
      <c r="D56" s="10" t="s">
        <v>8</v>
      </c>
      <c r="E56" s="3" t="s">
        <v>63</v>
      </c>
      <c r="F56" s="3" t="s">
        <v>18</v>
      </c>
      <c r="G56" s="57" t="s">
        <v>64</v>
      </c>
      <c r="H56" s="57">
        <v>174.32</v>
      </c>
      <c r="I56" s="57">
        <v>171.65</v>
      </c>
      <c r="J56" s="80">
        <v>80</v>
      </c>
      <c r="K56" s="80">
        <v>13985</v>
      </c>
      <c r="L56" s="80" t="s">
        <v>1202</v>
      </c>
      <c r="M56" s="82">
        <v>174.81</v>
      </c>
      <c r="N56" s="4">
        <f>IF(AND(M56&lt;&gt;"",M56&lt;&gt;0),IF(M56&gt;=210,0,IF(M56&lt;153,40,ROUND(((ROUNDUP((210-M56),0))*0.7),0))),"")</f>
        <v>25</v>
      </c>
      <c r="O56" s="9" t="str">
        <f>IF(A56="LE","",IF(F56="H",IF(M56&gt;=0,IF(M56&gt;=190,"HA",IF(M56&gt;=178,"HB","HC")),""),IF(F56="D",IF(M56&gt;=20,IF(M56&gt;=170,"DA","DB"),""))))</f>
        <v>DA</v>
      </c>
      <c r="P56" s="17"/>
      <c r="Q56" s="53"/>
      <c r="R56" s="51"/>
    </row>
    <row r="57" spans="1:18">
      <c r="A57" s="62">
        <v>2627</v>
      </c>
      <c r="B57" s="63" t="s">
        <v>882</v>
      </c>
      <c r="C57" s="11" t="s">
        <v>883</v>
      </c>
      <c r="D57" s="57" t="s">
        <v>61</v>
      </c>
      <c r="E57" s="57" t="s">
        <v>63</v>
      </c>
      <c r="F57" s="57" t="s">
        <v>10</v>
      </c>
      <c r="G57" s="57" t="s">
        <v>87</v>
      </c>
      <c r="H57" s="12">
        <v>0</v>
      </c>
      <c r="I57" s="57">
        <v>184.66</v>
      </c>
      <c r="J57" s="80">
        <v>70</v>
      </c>
      <c r="K57" s="80">
        <v>12868</v>
      </c>
      <c r="L57" s="80" t="s">
        <v>1013</v>
      </c>
      <c r="M57" s="82">
        <v>183.83</v>
      </c>
      <c r="N57" s="4">
        <f>IF(AND(M57&lt;&gt;"",M57&lt;&gt;0),IF(M57&gt;=210,0,IF(M57&lt;153,40,ROUND(((ROUNDUP((210-M57),0))*0.7),0))),"")</f>
        <v>19</v>
      </c>
      <c r="O57" s="9" t="str">
        <f>IF(A57="LE","",IF(F57="H",IF(M57&gt;=0,IF(M57&gt;=190,"HA",IF(M57&gt;=178,"HB","HC")),""),IF(F57="D",IF(M57&gt;=20,IF(M57&gt;=170,"DA","DB"),""))))</f>
        <v>HB</v>
      </c>
      <c r="P57" s="17"/>
      <c r="Q57" s="53"/>
      <c r="R57" s="51"/>
    </row>
    <row r="58" spans="1:18">
      <c r="A58" s="56">
        <v>1777</v>
      </c>
      <c r="B58" s="25" t="s">
        <v>118</v>
      </c>
      <c r="C58" s="26" t="s">
        <v>119</v>
      </c>
      <c r="D58" s="10" t="s">
        <v>8</v>
      </c>
      <c r="E58" s="3" t="s">
        <v>63</v>
      </c>
      <c r="F58" s="3" t="s">
        <v>10</v>
      </c>
      <c r="G58" s="57" t="s">
        <v>120</v>
      </c>
      <c r="H58" s="12">
        <v>0</v>
      </c>
      <c r="I58" s="12">
        <v>0</v>
      </c>
      <c r="J58" s="80">
        <v>32</v>
      </c>
      <c r="K58" s="80">
        <v>5443</v>
      </c>
      <c r="L58" s="80" t="s">
        <v>1173</v>
      </c>
      <c r="M58" s="82">
        <v>170.09</v>
      </c>
      <c r="N58" s="4">
        <f>IF(AND(M58&lt;&gt;"",M58&lt;&gt;0),IF(M58&gt;=210,0,IF(M58&lt;153,40,ROUND(((ROUNDUP((210-M58),0))*0.7),0))),"")</f>
        <v>28</v>
      </c>
      <c r="O58" s="9" t="str">
        <f>IF(A58="LE","",IF(F58="H",IF(M58&gt;=0,IF(M58&gt;=190,"HA",IF(M58&gt;=178,"HB","HC")),""),IF(F58="D",IF(M58&gt;=20,IF(M58&gt;=170,"DA","DB"),""))))</f>
        <v>HC</v>
      </c>
      <c r="P58" s="17"/>
      <c r="Q58" s="53"/>
      <c r="R58" s="51"/>
    </row>
    <row r="59" spans="1:18">
      <c r="A59" s="56">
        <v>1698</v>
      </c>
      <c r="B59" s="25" t="s">
        <v>78</v>
      </c>
      <c r="C59" s="26" t="s">
        <v>124</v>
      </c>
      <c r="D59" s="10" t="s">
        <v>8</v>
      </c>
      <c r="E59" s="3" t="s">
        <v>63</v>
      </c>
      <c r="F59" s="3" t="s">
        <v>18</v>
      </c>
      <c r="G59" s="57" t="s">
        <v>84</v>
      </c>
      <c r="H59" s="57">
        <v>156.77000000000001</v>
      </c>
      <c r="I59" s="57">
        <v>152.68</v>
      </c>
      <c r="J59" s="80">
        <v>22</v>
      </c>
      <c r="K59" s="80">
        <v>3359</v>
      </c>
      <c r="L59" s="80" t="s">
        <v>1161</v>
      </c>
      <c r="M59" s="82">
        <v>152.68</v>
      </c>
      <c r="N59" s="4">
        <f>IF(AND(M59&lt;&gt;"",M59&lt;&gt;0),IF(M59&gt;=210,0,IF(M59&lt;153,40,ROUND(((ROUNDUP((210-M59),0))*0.7),0))),"")</f>
        <v>40</v>
      </c>
      <c r="O59" s="9" t="str">
        <f>IF(A59="LE","",IF(F59="H",IF(M59&gt;=0,IF(M59&gt;=190,"HA",IF(M59&gt;=178,"HB","HC")),""),IF(F59="D",IF(M59&gt;=20,IF(M59&gt;=170,"DA","DB"),""))))</f>
        <v>DB</v>
      </c>
      <c r="P59" s="17"/>
      <c r="Q59" s="53"/>
      <c r="R59" s="51"/>
    </row>
    <row r="60" spans="1:18">
      <c r="A60" s="56">
        <v>990</v>
      </c>
      <c r="B60" s="25" t="s">
        <v>78</v>
      </c>
      <c r="C60" s="26" t="s">
        <v>17</v>
      </c>
      <c r="D60" s="3" t="s">
        <v>8</v>
      </c>
      <c r="E60" s="3" t="s">
        <v>63</v>
      </c>
      <c r="F60" s="3" t="s">
        <v>10</v>
      </c>
      <c r="G60" s="57" t="s">
        <v>64</v>
      </c>
      <c r="H60" s="12">
        <v>0</v>
      </c>
      <c r="I60" s="57">
        <v>155.69999999999999</v>
      </c>
      <c r="J60" s="80">
        <v>50</v>
      </c>
      <c r="K60" s="80">
        <v>7768</v>
      </c>
      <c r="L60" s="80" t="s">
        <v>1105</v>
      </c>
      <c r="M60" s="82">
        <v>155.36000000000001</v>
      </c>
      <c r="N60" s="4">
        <f>IF(AND(M60&lt;&gt;"",M60&lt;&gt;0),IF(M60&gt;=210,0,IF(M60&lt;153,40,ROUND(((ROUNDUP((210-M60),0))*0.7),0))),"")</f>
        <v>39</v>
      </c>
      <c r="O60" s="9" t="str">
        <f>IF(A60="LE","",IF(F60="H",IF(M60&gt;=0,IF(M60&gt;=190,"HA",IF(M60&gt;=178,"HB","HC")),""),IF(F60="D",IF(M60&gt;=20,IF(M60&gt;=170,"DA","DB"),""))))</f>
        <v>HC</v>
      </c>
      <c r="P60" s="17"/>
      <c r="Q60" s="53"/>
      <c r="R60" s="51"/>
    </row>
    <row r="61" spans="1:18">
      <c r="A61" s="56">
        <v>2049</v>
      </c>
      <c r="B61" s="25" t="s">
        <v>100</v>
      </c>
      <c r="C61" s="26" t="s">
        <v>105</v>
      </c>
      <c r="D61" s="10" t="s">
        <v>8</v>
      </c>
      <c r="E61" s="3" t="s">
        <v>63</v>
      </c>
      <c r="F61" s="3" t="s">
        <v>18</v>
      </c>
      <c r="G61" s="57" t="s">
        <v>84</v>
      </c>
      <c r="H61" s="12">
        <v>0</v>
      </c>
      <c r="I61" s="12">
        <v>0</v>
      </c>
      <c r="J61" s="80">
        <v>0</v>
      </c>
      <c r="K61" s="80">
        <v>0</v>
      </c>
      <c r="L61" s="80" t="s">
        <v>987</v>
      </c>
      <c r="M61" s="21">
        <v>0</v>
      </c>
      <c r="N61" s="4">
        <v>0</v>
      </c>
      <c r="O61" s="9"/>
      <c r="P61" s="17"/>
      <c r="Q61" s="53"/>
      <c r="R61" s="51"/>
    </row>
    <row r="62" spans="1:18">
      <c r="A62" s="56">
        <v>2053</v>
      </c>
      <c r="B62" s="25" t="s">
        <v>100</v>
      </c>
      <c r="C62" s="26" t="s">
        <v>17</v>
      </c>
      <c r="D62" s="10" t="s">
        <v>8</v>
      </c>
      <c r="E62" s="3" t="s">
        <v>63</v>
      </c>
      <c r="F62" s="3" t="s">
        <v>10</v>
      </c>
      <c r="G62" s="57" t="s">
        <v>87</v>
      </c>
      <c r="H62" s="57">
        <v>174.58</v>
      </c>
      <c r="I62" s="57">
        <v>174.79</v>
      </c>
      <c r="J62" s="80">
        <v>74</v>
      </c>
      <c r="K62" s="80">
        <v>13402</v>
      </c>
      <c r="L62" s="80" t="s">
        <v>1201</v>
      </c>
      <c r="M62" s="82">
        <v>181.11</v>
      </c>
      <c r="N62" s="4">
        <f t="shared" ref="N62:N67" si="2">IF(AND(M62&lt;&gt;"",M62&lt;&gt;0),IF(M62&gt;=210,0,IF(M62&lt;153,40,ROUND(((ROUNDUP((210-M62),0))*0.7),0))),"")</f>
        <v>20</v>
      </c>
      <c r="O62" s="9" t="str">
        <f t="shared" ref="O62:O67" si="3">IF(A62="LE","",IF(F62="H",IF(M62&gt;=0,IF(M62&gt;=190,"HA",IF(M62&gt;=178,"HB","HC")),""),IF(F62="D",IF(M62&gt;=20,IF(M62&gt;=170,"DA","DB"),""))))</f>
        <v>HB</v>
      </c>
      <c r="P62" s="17"/>
      <c r="Q62" s="53"/>
      <c r="R62" s="51"/>
    </row>
    <row r="63" spans="1:18">
      <c r="A63" s="56">
        <v>603</v>
      </c>
      <c r="B63" s="25" t="s">
        <v>953</v>
      </c>
      <c r="C63" s="26" t="s">
        <v>418</v>
      </c>
      <c r="D63" s="3" t="s">
        <v>887</v>
      </c>
      <c r="E63" s="3" t="s">
        <v>63</v>
      </c>
      <c r="F63" s="3" t="s">
        <v>10</v>
      </c>
      <c r="G63" s="57" t="s">
        <v>71</v>
      </c>
      <c r="H63" s="12"/>
      <c r="I63" s="57">
        <v>202.73</v>
      </c>
      <c r="J63" s="80">
        <v>40</v>
      </c>
      <c r="K63" s="80">
        <v>8109</v>
      </c>
      <c r="L63" s="80" t="s">
        <v>1070</v>
      </c>
      <c r="M63" s="82">
        <v>202.73</v>
      </c>
      <c r="N63" s="4">
        <f t="shared" si="2"/>
        <v>6</v>
      </c>
      <c r="O63" s="9" t="str">
        <f t="shared" si="3"/>
        <v>HA</v>
      </c>
      <c r="P63" s="17"/>
      <c r="Q63" s="53"/>
      <c r="R63" s="51"/>
    </row>
    <row r="64" spans="1:18">
      <c r="A64" s="56">
        <v>660</v>
      </c>
      <c r="B64" s="25" t="s">
        <v>109</v>
      </c>
      <c r="C64" s="26" t="s">
        <v>110</v>
      </c>
      <c r="D64" s="3" t="s">
        <v>111</v>
      </c>
      <c r="E64" s="3" t="s">
        <v>63</v>
      </c>
      <c r="F64" s="3" t="s">
        <v>10</v>
      </c>
      <c r="G64" s="57" t="s">
        <v>71</v>
      </c>
      <c r="H64" s="57">
        <v>178.87</v>
      </c>
      <c r="I64" s="57">
        <v>177.61</v>
      </c>
      <c r="J64" s="80">
        <v>120</v>
      </c>
      <c r="K64" s="80">
        <v>20737</v>
      </c>
      <c r="L64" s="80" t="s">
        <v>1077</v>
      </c>
      <c r="M64" s="82">
        <v>172.81</v>
      </c>
      <c r="N64" s="4">
        <f t="shared" si="2"/>
        <v>27</v>
      </c>
      <c r="O64" s="9" t="str">
        <f t="shared" si="3"/>
        <v>HC</v>
      </c>
      <c r="P64" s="17"/>
      <c r="Q64" s="53"/>
      <c r="R64" s="51"/>
    </row>
    <row r="65" spans="1:18">
      <c r="A65" s="56">
        <v>2776</v>
      </c>
      <c r="B65" s="25" t="s">
        <v>102</v>
      </c>
      <c r="C65" s="26" t="s">
        <v>103</v>
      </c>
      <c r="D65" s="10" t="s">
        <v>8</v>
      </c>
      <c r="E65" s="3" t="s">
        <v>63</v>
      </c>
      <c r="F65" s="59" t="s">
        <v>10</v>
      </c>
      <c r="G65" s="57" t="s">
        <v>104</v>
      </c>
      <c r="H65" s="57">
        <v>167.24</v>
      </c>
      <c r="I65" s="57">
        <v>173.07</v>
      </c>
      <c r="J65" s="80">
        <v>35</v>
      </c>
      <c r="K65" s="80">
        <v>5976</v>
      </c>
      <c r="L65" s="80" t="s">
        <v>1319</v>
      </c>
      <c r="M65" s="82">
        <v>170.74</v>
      </c>
      <c r="N65" s="4">
        <f t="shared" si="2"/>
        <v>28</v>
      </c>
      <c r="O65" s="9" t="str">
        <f t="shared" si="3"/>
        <v>HC</v>
      </c>
      <c r="P65" s="17"/>
      <c r="Q65" s="53"/>
      <c r="R65" s="51"/>
    </row>
    <row r="66" spans="1:18">
      <c r="A66" s="56">
        <v>2785</v>
      </c>
      <c r="B66" s="25" t="s">
        <v>102</v>
      </c>
      <c r="C66" s="26" t="s">
        <v>125</v>
      </c>
      <c r="D66" s="10" t="s">
        <v>8</v>
      </c>
      <c r="E66" s="3" t="s">
        <v>63</v>
      </c>
      <c r="F66" s="3" t="s">
        <v>18</v>
      </c>
      <c r="G66" s="57" t="s">
        <v>104</v>
      </c>
      <c r="H66" s="57">
        <v>137.24</v>
      </c>
      <c r="I66" s="57">
        <v>147.21</v>
      </c>
      <c r="J66" s="80">
        <v>99</v>
      </c>
      <c r="K66" s="80">
        <v>15055</v>
      </c>
      <c r="L66" s="80" t="s">
        <v>1325</v>
      </c>
      <c r="M66" s="82">
        <v>152.07</v>
      </c>
      <c r="N66" s="4">
        <f t="shared" si="2"/>
        <v>40</v>
      </c>
      <c r="O66" s="9" t="str">
        <f t="shared" si="3"/>
        <v>DB</v>
      </c>
      <c r="P66" s="17"/>
      <c r="Q66" s="53"/>
      <c r="R66" s="51"/>
    </row>
    <row r="67" spans="1:18">
      <c r="A67" s="56">
        <v>2721</v>
      </c>
      <c r="B67" s="25" t="s">
        <v>92</v>
      </c>
      <c r="C67" s="26" t="s">
        <v>93</v>
      </c>
      <c r="D67" s="10" t="s">
        <v>8</v>
      </c>
      <c r="E67" s="3" t="s">
        <v>63</v>
      </c>
      <c r="F67" s="3" t="s">
        <v>10</v>
      </c>
      <c r="G67" s="57" t="s">
        <v>64</v>
      </c>
      <c r="H67" s="12">
        <v>0</v>
      </c>
      <c r="I67" s="12">
        <v>0</v>
      </c>
      <c r="J67" s="80">
        <v>41</v>
      </c>
      <c r="K67" s="80">
        <v>6886</v>
      </c>
      <c r="L67" s="80" t="s">
        <v>1303</v>
      </c>
      <c r="M67" s="82">
        <v>167.95</v>
      </c>
      <c r="N67" s="4">
        <f t="shared" si="2"/>
        <v>30</v>
      </c>
      <c r="O67" s="9" t="str">
        <f t="shared" si="3"/>
        <v>HC</v>
      </c>
      <c r="P67" s="17"/>
      <c r="Q67" s="53"/>
      <c r="R67" s="51"/>
    </row>
    <row r="68" spans="1:18">
      <c r="A68" s="56">
        <v>2720</v>
      </c>
      <c r="B68" s="25" t="s">
        <v>90</v>
      </c>
      <c r="C68" s="26" t="s">
        <v>91</v>
      </c>
      <c r="D68" s="10" t="s">
        <v>8</v>
      </c>
      <c r="E68" s="3" t="s">
        <v>63</v>
      </c>
      <c r="F68" s="3" t="s">
        <v>18</v>
      </c>
      <c r="G68" s="57" t="s">
        <v>64</v>
      </c>
      <c r="H68" s="12">
        <v>0</v>
      </c>
      <c r="I68" s="12">
        <v>0</v>
      </c>
      <c r="J68" s="80">
        <v>0</v>
      </c>
      <c r="K68" s="80">
        <v>0</v>
      </c>
      <c r="L68" s="80" t="s">
        <v>987</v>
      </c>
      <c r="M68" s="21">
        <v>0</v>
      </c>
      <c r="N68" s="4">
        <v>0</v>
      </c>
      <c r="O68" s="9"/>
      <c r="P68" s="17"/>
      <c r="Q68" s="53"/>
      <c r="R68" s="51"/>
    </row>
    <row r="69" spans="1:18">
      <c r="A69" s="56">
        <v>2086</v>
      </c>
      <c r="B69" s="25" t="s">
        <v>88</v>
      </c>
      <c r="C69" s="26" t="s">
        <v>89</v>
      </c>
      <c r="D69" s="10" t="s">
        <v>8</v>
      </c>
      <c r="E69" s="3" t="s">
        <v>63</v>
      </c>
      <c r="F69" s="3" t="s">
        <v>18</v>
      </c>
      <c r="G69" s="57" t="s">
        <v>84</v>
      </c>
      <c r="H69" s="12">
        <v>0</v>
      </c>
      <c r="I69" s="12">
        <v>0</v>
      </c>
      <c r="J69" s="80">
        <v>0</v>
      </c>
      <c r="K69" s="80">
        <v>0</v>
      </c>
      <c r="L69" s="80" t="s">
        <v>987</v>
      </c>
      <c r="M69" s="21">
        <v>0</v>
      </c>
      <c r="N69" s="4">
        <v>0</v>
      </c>
      <c r="O69" s="9"/>
      <c r="P69" s="17"/>
      <c r="Q69" s="53"/>
      <c r="R69" s="51"/>
    </row>
    <row r="70" spans="1:18">
      <c r="A70" s="56">
        <v>812</v>
      </c>
      <c r="B70" s="25" t="s">
        <v>73</v>
      </c>
      <c r="C70" s="26" t="s">
        <v>74</v>
      </c>
      <c r="D70" s="3" t="s">
        <v>8</v>
      </c>
      <c r="E70" s="3" t="s">
        <v>63</v>
      </c>
      <c r="F70" s="3" t="s">
        <v>10</v>
      </c>
      <c r="G70" s="57" t="s">
        <v>71</v>
      </c>
      <c r="H70" s="12">
        <v>0</v>
      </c>
      <c r="I70" s="12">
        <v>0</v>
      </c>
      <c r="J70" s="80">
        <v>0</v>
      </c>
      <c r="K70" s="80">
        <v>0</v>
      </c>
      <c r="L70" s="80" t="s">
        <v>987</v>
      </c>
      <c r="M70" s="21">
        <v>0</v>
      </c>
      <c r="N70" s="4">
        <v>0</v>
      </c>
      <c r="O70" s="9"/>
      <c r="P70" s="17"/>
      <c r="Q70" s="53"/>
      <c r="R70" s="51"/>
    </row>
    <row r="71" spans="1:18">
      <c r="A71" s="56">
        <v>832</v>
      </c>
      <c r="B71" s="25" t="s">
        <v>75</v>
      </c>
      <c r="C71" s="26" t="s">
        <v>41</v>
      </c>
      <c r="D71" s="3" t="s">
        <v>8</v>
      </c>
      <c r="E71" s="3" t="s">
        <v>63</v>
      </c>
      <c r="F71" s="3" t="s">
        <v>10</v>
      </c>
      <c r="G71" s="57" t="s">
        <v>64</v>
      </c>
      <c r="H71" s="12">
        <v>0</v>
      </c>
      <c r="I71" s="12">
        <v>0</v>
      </c>
      <c r="J71" s="80">
        <v>4</v>
      </c>
      <c r="K71" s="80">
        <v>722</v>
      </c>
      <c r="L71" s="80" t="s">
        <v>1092</v>
      </c>
      <c r="M71" s="21">
        <v>0</v>
      </c>
      <c r="N71" s="4">
        <v>0</v>
      </c>
      <c r="O71" s="9"/>
      <c r="P71" s="17"/>
      <c r="Q71" s="53"/>
      <c r="R71" s="51"/>
    </row>
    <row r="72" spans="1:18">
      <c r="A72" s="64">
        <v>2833</v>
      </c>
      <c r="B72" s="65" t="s">
        <v>115</v>
      </c>
      <c r="C72" s="65" t="s">
        <v>116</v>
      </c>
      <c r="D72" s="59" t="s">
        <v>117</v>
      </c>
      <c r="E72" s="59" t="s">
        <v>63</v>
      </c>
      <c r="F72" s="59" t="s">
        <v>10</v>
      </c>
      <c r="G72" s="57" t="s">
        <v>71</v>
      </c>
      <c r="H72" s="57">
        <v>176.37</v>
      </c>
      <c r="I72" s="57">
        <v>183.71</v>
      </c>
      <c r="J72" s="80">
        <v>82</v>
      </c>
      <c r="K72" s="80">
        <v>15516</v>
      </c>
      <c r="L72" s="80" t="s">
        <v>1345</v>
      </c>
      <c r="M72" s="82">
        <v>189.22</v>
      </c>
      <c r="N72" s="4">
        <f>IF(AND(M72&lt;&gt;"",M72&lt;&gt;0),IF(M72&gt;=210,0,IF(M72&lt;153,40,ROUND(((ROUNDUP((210-M72),0))*0.7),0))),"")</f>
        <v>15</v>
      </c>
      <c r="O72" s="9" t="str">
        <f>IF(A72="LE","",IF(F72="H",IF(M72&gt;=0,IF(M72&gt;=190,"HA",IF(M72&gt;=178,"HB","HC")),""),IF(F72="D",IF(M72&gt;=20,IF(M72&gt;=170,"DA","DB"),""))))</f>
        <v>HB</v>
      </c>
      <c r="P72" s="17"/>
      <c r="Q72" s="53"/>
      <c r="R72" s="51"/>
    </row>
    <row r="73" spans="1:18">
      <c r="A73" s="56">
        <v>2293</v>
      </c>
      <c r="B73" s="25" t="s">
        <v>115</v>
      </c>
      <c r="C73" s="26" t="s">
        <v>121</v>
      </c>
      <c r="D73" s="10" t="s">
        <v>117</v>
      </c>
      <c r="E73" s="3" t="s">
        <v>63</v>
      </c>
      <c r="F73" s="3" t="s">
        <v>10</v>
      </c>
      <c r="G73" s="57" t="s">
        <v>71</v>
      </c>
      <c r="H73" s="57">
        <v>165.12</v>
      </c>
      <c r="I73" s="57">
        <v>166.48</v>
      </c>
      <c r="J73" s="80">
        <v>116</v>
      </c>
      <c r="K73" s="80">
        <v>19652</v>
      </c>
      <c r="L73" s="80" t="s">
        <v>1229</v>
      </c>
      <c r="M73" s="82">
        <v>169.41</v>
      </c>
      <c r="N73" s="4">
        <f>IF(AND(M73&lt;&gt;"",M73&lt;&gt;0),IF(M73&gt;=210,0,IF(M73&lt;153,40,ROUND(((ROUNDUP((210-M73),0))*0.7),0))),"")</f>
        <v>29</v>
      </c>
      <c r="O73" s="9" t="str">
        <f>IF(A73="LE","",IF(F73="H",IF(M73&gt;=0,IF(M73&gt;=190,"HA",IF(M73&gt;=178,"HB","HC")),""),IF(F73="D",IF(M73&gt;=20,IF(M73&gt;=170,"DA","DB"),""))))</f>
        <v>HC</v>
      </c>
      <c r="P73" s="17"/>
      <c r="Q73" s="53"/>
      <c r="R73" s="51"/>
    </row>
    <row r="74" spans="1:18">
      <c r="A74" s="56">
        <v>1780</v>
      </c>
      <c r="B74" s="25" t="s">
        <v>79</v>
      </c>
      <c r="C74" s="26" t="s">
        <v>80</v>
      </c>
      <c r="D74" s="10" t="s">
        <v>8</v>
      </c>
      <c r="E74" s="3" t="s">
        <v>63</v>
      </c>
      <c r="F74" s="3" t="s">
        <v>10</v>
      </c>
      <c r="G74" s="57" t="s">
        <v>81</v>
      </c>
      <c r="H74" s="12">
        <v>0</v>
      </c>
      <c r="I74" s="12">
        <v>0</v>
      </c>
      <c r="J74" s="80">
        <v>0</v>
      </c>
      <c r="K74" s="80">
        <v>0</v>
      </c>
      <c r="L74" s="80" t="s">
        <v>987</v>
      </c>
      <c r="M74" s="21">
        <v>0</v>
      </c>
      <c r="N74" s="4">
        <v>0</v>
      </c>
      <c r="O74" s="9"/>
      <c r="P74" s="17"/>
      <c r="Q74" s="53"/>
      <c r="R74" s="51"/>
    </row>
    <row r="75" spans="1:18">
      <c r="A75" s="56">
        <v>2617</v>
      </c>
      <c r="B75" s="25" t="s">
        <v>106</v>
      </c>
      <c r="C75" s="26" t="s">
        <v>107</v>
      </c>
      <c r="D75" s="10" t="s">
        <v>61</v>
      </c>
      <c r="E75" s="3" t="s">
        <v>63</v>
      </c>
      <c r="F75" s="3" t="s">
        <v>10</v>
      </c>
      <c r="G75" s="57" t="s">
        <v>71</v>
      </c>
      <c r="H75" s="12">
        <v>0</v>
      </c>
      <c r="I75" s="57">
        <v>166.38</v>
      </c>
      <c r="J75" s="80">
        <v>87</v>
      </c>
      <c r="K75" s="80">
        <v>14235</v>
      </c>
      <c r="L75" s="80" t="s">
        <v>1136</v>
      </c>
      <c r="M75" s="82">
        <v>163.62</v>
      </c>
      <c r="N75" s="4">
        <f>IF(AND(M75&lt;&gt;"",M75&lt;&gt;0),IF(M75&gt;=210,0,IF(M75&lt;153,40,ROUND(((ROUNDUP((210-M75),0))*0.7),0))),"")</f>
        <v>33</v>
      </c>
      <c r="O75" s="9" t="str">
        <f>IF(A75="LE","",IF(F75="H",IF(M75&gt;=0,IF(M75&gt;=190,"HA",IF(M75&gt;=178,"HB","HC")),""),IF(F75="D",IF(M75&gt;=20,IF(M75&gt;=170,"DA","DB"),""))))</f>
        <v>HC</v>
      </c>
      <c r="P75" s="17"/>
      <c r="Q75" s="53"/>
      <c r="R75" s="51"/>
    </row>
    <row r="76" spans="1:18">
      <c r="A76" s="56">
        <v>1794</v>
      </c>
      <c r="B76" s="25" t="s">
        <v>82</v>
      </c>
      <c r="C76" s="26" t="s">
        <v>83</v>
      </c>
      <c r="D76" s="10" t="s">
        <v>8</v>
      </c>
      <c r="E76" s="3" t="s">
        <v>63</v>
      </c>
      <c r="F76" s="3" t="s">
        <v>18</v>
      </c>
      <c r="G76" s="57" t="s">
        <v>84</v>
      </c>
      <c r="H76" s="12">
        <v>0</v>
      </c>
      <c r="I76" s="12">
        <v>0</v>
      </c>
      <c r="J76" s="80">
        <v>0</v>
      </c>
      <c r="K76" s="80">
        <v>0</v>
      </c>
      <c r="L76" s="80" t="s">
        <v>987</v>
      </c>
      <c r="M76" s="21">
        <v>0</v>
      </c>
      <c r="N76" s="4">
        <v>0</v>
      </c>
      <c r="O76" s="9"/>
      <c r="P76" s="17"/>
      <c r="Q76" s="53"/>
      <c r="R76" s="51"/>
    </row>
    <row r="77" spans="1:18">
      <c r="A77" s="58">
        <v>2897</v>
      </c>
      <c r="B77" s="33" t="s">
        <v>167</v>
      </c>
      <c r="C77" s="33" t="s">
        <v>168</v>
      </c>
      <c r="D77" s="59" t="s">
        <v>8</v>
      </c>
      <c r="E77" s="6" t="s">
        <v>128</v>
      </c>
      <c r="F77" s="59" t="s">
        <v>18</v>
      </c>
      <c r="G77" s="57" t="s">
        <v>36</v>
      </c>
      <c r="H77" s="57">
        <v>134.91999999999999</v>
      </c>
      <c r="I77" s="57">
        <v>139.58000000000001</v>
      </c>
      <c r="J77" s="80">
        <v>140</v>
      </c>
      <c r="K77" s="80">
        <v>19411</v>
      </c>
      <c r="L77" s="80" t="s">
        <v>1373</v>
      </c>
      <c r="M77" s="82">
        <v>138.65</v>
      </c>
      <c r="N77" s="4">
        <f>IF(AND(M77&lt;&gt;"",M77&lt;&gt;0),IF(M77&gt;=210,0,IF(M77&lt;153,40,ROUND(((ROUNDUP((210-M77),0))*0.7),0))),"")</f>
        <v>40</v>
      </c>
      <c r="O77" s="9" t="str">
        <f>IF(A77="LE","",IF(F77="H",IF(M77&gt;=0,IF(M77&gt;=190,"HA",IF(M77&gt;=178,"HB","HC")),""),IF(F77="D",IF(M77&gt;=20,IF(M77&gt;=170,"DA","DB"),""))))</f>
        <v>DB</v>
      </c>
      <c r="P77" s="17"/>
      <c r="Q77" s="53"/>
      <c r="R77" s="51"/>
    </row>
    <row r="78" spans="1:18">
      <c r="A78" s="56">
        <v>1819</v>
      </c>
      <c r="B78" s="25" t="s">
        <v>267</v>
      </c>
      <c r="C78" s="26" t="s">
        <v>268</v>
      </c>
      <c r="D78" s="10" t="s">
        <v>99</v>
      </c>
      <c r="E78" s="3" t="s">
        <v>128</v>
      </c>
      <c r="F78" s="3" t="s">
        <v>18</v>
      </c>
      <c r="G78" s="57" t="s">
        <v>140</v>
      </c>
      <c r="H78" s="57">
        <v>161.33000000000001</v>
      </c>
      <c r="I78" s="57">
        <v>161.47999999999999</v>
      </c>
      <c r="J78" s="80">
        <v>260</v>
      </c>
      <c r="K78" s="80">
        <v>41845</v>
      </c>
      <c r="L78" s="80" t="s">
        <v>1181</v>
      </c>
      <c r="M78" s="82">
        <v>160.94</v>
      </c>
      <c r="N78" s="4">
        <f>IF(AND(M78&lt;&gt;"",M78&lt;&gt;0),IF(M78&gt;=210,0,IF(M78&lt;153,40,ROUND(((ROUNDUP((210-M78),0))*0.7),0))),"")</f>
        <v>35</v>
      </c>
      <c r="O78" s="9" t="str">
        <f>IF(A78="LE","",IF(F78="H",IF(M78&gt;=0,IF(M78&gt;=190,"HA",IF(M78&gt;=178,"HB","HC")),""),IF(F78="D",IF(M78&gt;=20,IF(M78&gt;=170,"DA","DB"),""))))</f>
        <v>DB</v>
      </c>
      <c r="P78" s="17"/>
      <c r="Q78" s="53"/>
      <c r="R78" s="51"/>
    </row>
    <row r="79" spans="1:18">
      <c r="A79" s="58">
        <v>2993</v>
      </c>
      <c r="B79" s="78" t="s">
        <v>192</v>
      </c>
      <c r="C79" s="78" t="s">
        <v>48</v>
      </c>
      <c r="D79" s="57" t="s">
        <v>8</v>
      </c>
      <c r="E79" s="57" t="s">
        <v>128</v>
      </c>
      <c r="F79" s="57" t="s">
        <v>18</v>
      </c>
      <c r="G79" s="57" t="s">
        <v>36</v>
      </c>
      <c r="H79" s="12">
        <v>0</v>
      </c>
      <c r="I79" s="12">
        <v>0</v>
      </c>
      <c r="J79" s="80">
        <v>16</v>
      </c>
      <c r="K79" s="80">
        <v>2344</v>
      </c>
      <c r="L79" s="80" t="s">
        <v>1443</v>
      </c>
      <c r="M79" s="21">
        <v>0</v>
      </c>
      <c r="N79" s="4">
        <v>0</v>
      </c>
      <c r="O79" s="61"/>
      <c r="P79" s="17"/>
      <c r="Q79" s="53"/>
      <c r="R79" s="51"/>
    </row>
    <row r="80" spans="1:18">
      <c r="A80" s="56">
        <v>48</v>
      </c>
      <c r="B80" s="25" t="s">
        <v>192</v>
      </c>
      <c r="C80" s="26" t="s">
        <v>193</v>
      </c>
      <c r="D80" s="3" t="s">
        <v>8</v>
      </c>
      <c r="E80" s="3" t="s">
        <v>128</v>
      </c>
      <c r="F80" s="3" t="s">
        <v>10</v>
      </c>
      <c r="G80" s="57" t="s">
        <v>134</v>
      </c>
      <c r="H80" s="57">
        <v>184.02</v>
      </c>
      <c r="I80" s="57">
        <v>178.07</v>
      </c>
      <c r="J80" s="80">
        <v>70</v>
      </c>
      <c r="K80" s="80">
        <v>12442</v>
      </c>
      <c r="L80" s="80" t="s">
        <v>993</v>
      </c>
      <c r="M80" s="82">
        <v>177.74</v>
      </c>
      <c r="N80" s="4">
        <f>IF(AND(M80&lt;&gt;"",M80&lt;&gt;0),IF(M80&gt;=210,0,IF(M80&lt;153,40,ROUND(((ROUNDUP((210-M80),0))*0.7),0))),"")</f>
        <v>23</v>
      </c>
      <c r="O80" s="9" t="str">
        <f>IF(A80="LE","",IF(F80="H",IF(M80&gt;=0,IF(M80&gt;=190,"HA",IF(M80&gt;=178,"HB","HC")),""),IF(F80="D",IF(M80&gt;=20,IF(M80&gt;=170,"DA","DB"),""))))</f>
        <v>HC</v>
      </c>
      <c r="P80" s="17"/>
      <c r="Q80" s="53"/>
      <c r="R80" s="51"/>
    </row>
    <row r="81" spans="1:18">
      <c r="A81" s="64">
        <v>1739</v>
      </c>
      <c r="B81" s="65" t="s">
        <v>285</v>
      </c>
      <c r="C81" s="65" t="s">
        <v>286</v>
      </c>
      <c r="D81" s="3" t="s">
        <v>171</v>
      </c>
      <c r="E81" s="59" t="s">
        <v>128</v>
      </c>
      <c r="F81" s="59" t="s">
        <v>18</v>
      </c>
      <c r="G81" s="57" t="s">
        <v>287</v>
      </c>
      <c r="H81" s="12">
        <v>0</v>
      </c>
      <c r="I81" s="12">
        <v>0</v>
      </c>
      <c r="J81" s="80">
        <v>14</v>
      </c>
      <c r="K81" s="80">
        <v>2056</v>
      </c>
      <c r="L81" s="80" t="s">
        <v>1167</v>
      </c>
      <c r="M81" s="21">
        <v>0</v>
      </c>
      <c r="N81" s="4">
        <v>0</v>
      </c>
      <c r="O81" s="61"/>
      <c r="P81" s="17"/>
      <c r="Q81" s="53"/>
      <c r="R81" s="51"/>
    </row>
    <row r="82" spans="1:18">
      <c r="A82" s="56">
        <v>2210</v>
      </c>
      <c r="B82" s="25" t="s">
        <v>240</v>
      </c>
      <c r="C82" s="26" t="s">
        <v>241</v>
      </c>
      <c r="D82" s="10" t="s">
        <v>8</v>
      </c>
      <c r="E82" s="3" t="s">
        <v>128</v>
      </c>
      <c r="F82" s="3" t="s">
        <v>10</v>
      </c>
      <c r="G82" s="57" t="s">
        <v>176</v>
      </c>
      <c r="H82" s="57">
        <v>168.2</v>
      </c>
      <c r="I82" s="57">
        <v>168.81</v>
      </c>
      <c r="J82" s="80">
        <v>83</v>
      </c>
      <c r="K82" s="80">
        <v>13978</v>
      </c>
      <c r="L82" s="80" t="s">
        <v>1218</v>
      </c>
      <c r="M82" s="82">
        <v>168.41</v>
      </c>
      <c r="N82" s="4">
        <f>IF(AND(M82&lt;&gt;"",M82&lt;&gt;0),IF(M82&gt;=210,0,IF(M82&lt;153,40,ROUND(((ROUNDUP((210-M82),0))*0.7),0))),"")</f>
        <v>29</v>
      </c>
      <c r="O82" s="9" t="str">
        <f>IF(A82="LE","",IF(F82="H",IF(M82&gt;=0,IF(M82&gt;=190,"HA",IF(M82&gt;=178,"HB","HC")),""),IF(F82="D",IF(M82&gt;=20,IF(M82&gt;=170,"DA","DB"),""))))</f>
        <v>HC</v>
      </c>
      <c r="P82" s="17"/>
      <c r="Q82" s="53"/>
      <c r="R82" s="51"/>
    </row>
    <row r="83" spans="1:18">
      <c r="A83" s="56">
        <v>236</v>
      </c>
      <c r="B83" s="29" t="s">
        <v>177</v>
      </c>
      <c r="C83" s="26" t="s">
        <v>116</v>
      </c>
      <c r="D83" s="3" t="s">
        <v>8</v>
      </c>
      <c r="E83" s="3" t="s">
        <v>128</v>
      </c>
      <c r="F83" s="3" t="s">
        <v>10</v>
      </c>
      <c r="G83" s="57" t="s">
        <v>143</v>
      </c>
      <c r="H83" s="12">
        <v>0</v>
      </c>
      <c r="I83" s="12">
        <v>0</v>
      </c>
      <c r="J83" s="80">
        <v>18</v>
      </c>
      <c r="K83" s="80">
        <v>3704</v>
      </c>
      <c r="L83" s="80" t="s">
        <v>1026</v>
      </c>
      <c r="M83" s="21">
        <v>0</v>
      </c>
      <c r="N83" s="4">
        <v>0</v>
      </c>
      <c r="O83" s="61"/>
      <c r="P83" s="17"/>
      <c r="Q83" s="53"/>
      <c r="R83" s="51"/>
    </row>
    <row r="84" spans="1:18">
      <c r="A84" s="64">
        <v>2804</v>
      </c>
      <c r="B84" s="65" t="s">
        <v>238</v>
      </c>
      <c r="C84" s="65" t="s">
        <v>195</v>
      </c>
      <c r="D84" s="59" t="s">
        <v>99</v>
      </c>
      <c r="E84" s="59" t="s">
        <v>128</v>
      </c>
      <c r="F84" s="59" t="s">
        <v>10</v>
      </c>
      <c r="G84" s="57" t="s">
        <v>152</v>
      </c>
      <c r="H84" s="12">
        <v>0</v>
      </c>
      <c r="I84" s="12">
        <v>0</v>
      </c>
      <c r="J84" s="80">
        <v>10</v>
      </c>
      <c r="K84" s="80">
        <v>1576</v>
      </c>
      <c r="L84" s="80" t="s">
        <v>1169</v>
      </c>
      <c r="M84" s="21">
        <v>0</v>
      </c>
      <c r="N84" s="4">
        <v>0</v>
      </c>
      <c r="O84" s="61"/>
      <c r="P84" s="17"/>
      <c r="Q84" s="53"/>
      <c r="R84" s="51"/>
    </row>
    <row r="85" spans="1:18">
      <c r="A85" s="56">
        <v>111</v>
      </c>
      <c r="B85" s="25" t="s">
        <v>245</v>
      </c>
      <c r="C85" s="26" t="s">
        <v>246</v>
      </c>
      <c r="D85" s="3" t="s">
        <v>8</v>
      </c>
      <c r="E85" s="3" t="s">
        <v>128</v>
      </c>
      <c r="F85" s="3" t="s">
        <v>10</v>
      </c>
      <c r="G85" s="57" t="s">
        <v>134</v>
      </c>
      <c r="H85" s="57">
        <v>162.96</v>
      </c>
      <c r="I85" s="57">
        <v>163.04</v>
      </c>
      <c r="J85" s="80">
        <v>166</v>
      </c>
      <c r="K85" s="80">
        <v>27136</v>
      </c>
      <c r="L85" s="80" t="s">
        <v>1007</v>
      </c>
      <c r="M85" s="82">
        <v>163.47</v>
      </c>
      <c r="N85" s="4">
        <f t="shared" ref="N85:N99" si="4">IF(AND(M85&lt;&gt;"",M85&lt;&gt;0),IF(M85&gt;=210,0,IF(M85&lt;153,40,ROUND(((ROUNDUP((210-M85),0))*0.7),0))),"")</f>
        <v>33</v>
      </c>
      <c r="O85" s="9" t="str">
        <f t="shared" ref="O85:O99" si="5">IF(A85="LE","",IF(F85="H",IF(M85&gt;=0,IF(M85&gt;=190,"HA",IF(M85&gt;=178,"HB","HC")),""),IF(F85="D",IF(M85&gt;=20,IF(M85&gt;=170,"DA","DB"),""))))</f>
        <v>HC</v>
      </c>
      <c r="P85" s="17"/>
      <c r="Q85" s="53"/>
      <c r="R85" s="51"/>
    </row>
    <row r="86" spans="1:18">
      <c r="A86" s="56">
        <v>123</v>
      </c>
      <c r="B86" s="25" t="s">
        <v>172</v>
      </c>
      <c r="C86" s="26" t="s">
        <v>173</v>
      </c>
      <c r="D86" s="3" t="s">
        <v>8</v>
      </c>
      <c r="E86" s="3" t="s">
        <v>128</v>
      </c>
      <c r="F86" s="3" t="s">
        <v>10</v>
      </c>
      <c r="G86" s="57" t="s">
        <v>144</v>
      </c>
      <c r="H86" s="57">
        <v>175.38</v>
      </c>
      <c r="I86" s="57">
        <v>175.15</v>
      </c>
      <c r="J86" s="80">
        <v>66</v>
      </c>
      <c r="K86" s="80">
        <v>11389</v>
      </c>
      <c r="L86" s="80" t="s">
        <v>1009</v>
      </c>
      <c r="M86" s="82">
        <v>172.56</v>
      </c>
      <c r="N86" s="4">
        <f t="shared" si="4"/>
        <v>27</v>
      </c>
      <c r="O86" s="9" t="str">
        <f t="shared" si="5"/>
        <v>HC</v>
      </c>
      <c r="P86" s="17"/>
      <c r="Q86" s="53"/>
      <c r="R86" s="51"/>
    </row>
    <row r="87" spans="1:18">
      <c r="A87" s="58">
        <v>2888</v>
      </c>
      <c r="B87" s="28" t="s">
        <v>412</v>
      </c>
      <c r="C87" s="28" t="s">
        <v>413</v>
      </c>
      <c r="D87" s="59" t="s">
        <v>171</v>
      </c>
      <c r="E87" s="8" t="s">
        <v>128</v>
      </c>
      <c r="F87" s="8" t="s">
        <v>10</v>
      </c>
      <c r="G87" s="57" t="s">
        <v>903</v>
      </c>
      <c r="H87" s="57">
        <v>172.63</v>
      </c>
      <c r="I87" s="57">
        <v>173.39</v>
      </c>
      <c r="J87" s="80">
        <v>39</v>
      </c>
      <c r="K87" s="80">
        <v>6914</v>
      </c>
      <c r="L87" s="80" t="s">
        <v>1368</v>
      </c>
      <c r="M87" s="82">
        <v>177.28</v>
      </c>
      <c r="N87" s="4">
        <f t="shared" si="4"/>
        <v>23</v>
      </c>
      <c r="O87" s="9" t="str">
        <f t="shared" si="5"/>
        <v>HC</v>
      </c>
      <c r="P87" s="17"/>
      <c r="Q87" s="53"/>
      <c r="R87" s="51"/>
    </row>
    <row r="88" spans="1:18">
      <c r="A88" s="56">
        <v>132</v>
      </c>
      <c r="B88" s="25" t="s">
        <v>224</v>
      </c>
      <c r="C88" s="26" t="s">
        <v>225</v>
      </c>
      <c r="D88" s="3" t="s">
        <v>8</v>
      </c>
      <c r="E88" s="3" t="s">
        <v>128</v>
      </c>
      <c r="F88" s="3" t="s">
        <v>10</v>
      </c>
      <c r="G88" s="57" t="s">
        <v>184</v>
      </c>
      <c r="H88" s="57">
        <v>180.51</v>
      </c>
      <c r="I88" s="57">
        <v>179.27</v>
      </c>
      <c r="J88" s="80">
        <v>107</v>
      </c>
      <c r="K88" s="80">
        <v>19081</v>
      </c>
      <c r="L88" s="80" t="s">
        <v>1010</v>
      </c>
      <c r="M88" s="82">
        <v>178.33</v>
      </c>
      <c r="N88" s="4">
        <f t="shared" si="4"/>
        <v>22</v>
      </c>
      <c r="O88" s="9" t="str">
        <f t="shared" si="5"/>
        <v>HB</v>
      </c>
      <c r="P88" s="17"/>
      <c r="Q88" s="53"/>
      <c r="R88" s="51"/>
    </row>
    <row r="89" spans="1:18">
      <c r="A89" s="56">
        <v>1002</v>
      </c>
      <c r="B89" s="25" t="s">
        <v>270</v>
      </c>
      <c r="C89" s="26" t="s">
        <v>271</v>
      </c>
      <c r="D89" s="10" t="s">
        <v>8</v>
      </c>
      <c r="E89" s="3" t="s">
        <v>128</v>
      </c>
      <c r="F89" s="3" t="s">
        <v>10</v>
      </c>
      <c r="G89" s="57" t="s">
        <v>272</v>
      </c>
      <c r="H89" s="12">
        <v>0</v>
      </c>
      <c r="I89" s="12">
        <v>0</v>
      </c>
      <c r="J89" s="80">
        <v>42</v>
      </c>
      <c r="K89" s="80">
        <v>6109</v>
      </c>
      <c r="L89" s="80" t="s">
        <v>1107</v>
      </c>
      <c r="M89" s="82">
        <v>145.44999999999999</v>
      </c>
      <c r="N89" s="4">
        <f t="shared" si="4"/>
        <v>40</v>
      </c>
      <c r="O89" s="9" t="str">
        <f t="shared" si="5"/>
        <v>HC</v>
      </c>
      <c r="P89" s="17"/>
      <c r="Q89" s="53"/>
      <c r="R89" s="51"/>
    </row>
    <row r="90" spans="1:18">
      <c r="A90" s="56">
        <v>138</v>
      </c>
      <c r="B90" s="29" t="s">
        <v>270</v>
      </c>
      <c r="C90" s="26" t="s">
        <v>280</v>
      </c>
      <c r="D90" s="3" t="s">
        <v>8</v>
      </c>
      <c r="E90" s="3" t="s">
        <v>128</v>
      </c>
      <c r="F90" s="3" t="s">
        <v>18</v>
      </c>
      <c r="G90" s="57" t="s">
        <v>137</v>
      </c>
      <c r="H90" s="57">
        <v>152.66</v>
      </c>
      <c r="I90" s="57">
        <v>152.82</v>
      </c>
      <c r="J90" s="80">
        <v>48</v>
      </c>
      <c r="K90" s="80">
        <v>7148</v>
      </c>
      <c r="L90" s="80" t="s">
        <v>1011</v>
      </c>
      <c r="M90" s="82">
        <v>148.91999999999999</v>
      </c>
      <c r="N90" s="4">
        <f t="shared" si="4"/>
        <v>40</v>
      </c>
      <c r="O90" s="9" t="str">
        <f t="shared" si="5"/>
        <v>DB</v>
      </c>
      <c r="P90" s="17"/>
      <c r="Q90" s="53"/>
      <c r="R90" s="51"/>
    </row>
    <row r="91" spans="1:18">
      <c r="A91" s="56">
        <v>142</v>
      </c>
      <c r="B91" s="25" t="s">
        <v>194</v>
      </c>
      <c r="C91" s="26" t="s">
        <v>195</v>
      </c>
      <c r="D91" s="3" t="s">
        <v>8</v>
      </c>
      <c r="E91" s="3" t="s">
        <v>128</v>
      </c>
      <c r="F91" s="3" t="s">
        <v>10</v>
      </c>
      <c r="G91" s="57" t="s">
        <v>140</v>
      </c>
      <c r="H91" s="57">
        <v>165.55</v>
      </c>
      <c r="I91" s="57">
        <v>168.33</v>
      </c>
      <c r="J91" s="80">
        <v>30</v>
      </c>
      <c r="K91" s="80">
        <v>5039</v>
      </c>
      <c r="L91" s="80" t="s">
        <v>1012</v>
      </c>
      <c r="M91" s="82">
        <v>167.97</v>
      </c>
      <c r="N91" s="4">
        <f t="shared" si="4"/>
        <v>30</v>
      </c>
      <c r="O91" s="9" t="str">
        <f t="shared" si="5"/>
        <v>HC</v>
      </c>
      <c r="P91" s="17"/>
      <c r="Q91" s="53"/>
      <c r="R91" s="51"/>
    </row>
    <row r="92" spans="1:18">
      <c r="A92" s="56">
        <v>1474</v>
      </c>
      <c r="B92" s="25" t="s">
        <v>275</v>
      </c>
      <c r="C92" s="26" t="s">
        <v>66</v>
      </c>
      <c r="D92" s="10" t="s">
        <v>8</v>
      </c>
      <c r="E92" s="3" t="s">
        <v>128</v>
      </c>
      <c r="F92" s="3" t="s">
        <v>10</v>
      </c>
      <c r="G92" s="57" t="s">
        <v>140</v>
      </c>
      <c r="H92" s="12">
        <v>0</v>
      </c>
      <c r="I92" s="12">
        <v>0</v>
      </c>
      <c r="J92" s="80">
        <v>20</v>
      </c>
      <c r="K92" s="80">
        <v>3052</v>
      </c>
      <c r="L92" s="80" t="s">
        <v>1143</v>
      </c>
      <c r="M92" s="82">
        <v>152.6</v>
      </c>
      <c r="N92" s="4">
        <f t="shared" si="4"/>
        <v>40</v>
      </c>
      <c r="O92" s="9" t="str">
        <f t="shared" si="5"/>
        <v>HC</v>
      </c>
      <c r="P92" s="17"/>
      <c r="Q92" s="53"/>
      <c r="R92" s="51"/>
    </row>
    <row r="93" spans="1:18">
      <c r="A93" s="56">
        <v>149</v>
      </c>
      <c r="B93" s="29" t="s">
        <v>178</v>
      </c>
      <c r="C93" s="26" t="s">
        <v>189</v>
      </c>
      <c r="D93" s="10" t="s">
        <v>8</v>
      </c>
      <c r="E93" s="3" t="s">
        <v>128</v>
      </c>
      <c r="F93" s="3" t="s">
        <v>10</v>
      </c>
      <c r="G93" s="57" t="s">
        <v>36</v>
      </c>
      <c r="H93" s="57">
        <v>170.79</v>
      </c>
      <c r="I93" s="57">
        <v>180.7</v>
      </c>
      <c r="J93" s="80">
        <v>24</v>
      </c>
      <c r="K93" s="80">
        <v>4412</v>
      </c>
      <c r="L93" s="80" t="s">
        <v>1013</v>
      </c>
      <c r="M93" s="82">
        <v>183.83</v>
      </c>
      <c r="N93" s="4">
        <f t="shared" si="4"/>
        <v>19</v>
      </c>
      <c r="O93" s="9" t="str">
        <f t="shared" si="5"/>
        <v>HB</v>
      </c>
      <c r="P93" s="17"/>
      <c r="Q93" s="53"/>
      <c r="R93" s="51"/>
    </row>
    <row r="94" spans="1:18">
      <c r="A94" s="56">
        <v>151</v>
      </c>
      <c r="B94" s="30" t="s">
        <v>178</v>
      </c>
      <c r="C94" s="26" t="s">
        <v>179</v>
      </c>
      <c r="D94" s="3" t="s">
        <v>8</v>
      </c>
      <c r="E94" s="3" t="s">
        <v>128</v>
      </c>
      <c r="F94" s="3" t="s">
        <v>10</v>
      </c>
      <c r="G94" s="57" t="s">
        <v>184</v>
      </c>
      <c r="H94" s="57">
        <v>175.31</v>
      </c>
      <c r="I94" s="57">
        <v>175.04</v>
      </c>
      <c r="J94" s="80">
        <v>146</v>
      </c>
      <c r="K94" s="80">
        <v>25553</v>
      </c>
      <c r="L94" s="80" t="s">
        <v>1015</v>
      </c>
      <c r="M94" s="82">
        <v>175.02</v>
      </c>
      <c r="N94" s="4">
        <f t="shared" si="4"/>
        <v>25</v>
      </c>
      <c r="O94" s="9" t="str">
        <f t="shared" si="5"/>
        <v>HC</v>
      </c>
      <c r="P94" s="17"/>
      <c r="Q94" s="53"/>
      <c r="R94" s="51"/>
    </row>
    <row r="95" spans="1:18">
      <c r="A95" s="56">
        <v>2138</v>
      </c>
      <c r="B95" s="25" t="s">
        <v>232</v>
      </c>
      <c r="C95" s="26" t="s">
        <v>233</v>
      </c>
      <c r="D95" s="10" t="s">
        <v>147</v>
      </c>
      <c r="E95" s="3" t="s">
        <v>128</v>
      </c>
      <c r="F95" s="3" t="s">
        <v>10</v>
      </c>
      <c r="G95" s="57" t="s">
        <v>176</v>
      </c>
      <c r="H95" s="57">
        <v>183.01</v>
      </c>
      <c r="I95" s="57">
        <v>182.3</v>
      </c>
      <c r="J95" s="80">
        <v>310</v>
      </c>
      <c r="K95" s="80">
        <v>57072</v>
      </c>
      <c r="L95" s="80" t="s">
        <v>1210</v>
      </c>
      <c r="M95" s="82">
        <v>184.1</v>
      </c>
      <c r="N95" s="4">
        <f t="shared" si="4"/>
        <v>18</v>
      </c>
      <c r="O95" s="9" t="str">
        <f t="shared" si="5"/>
        <v>HB</v>
      </c>
      <c r="P95" s="17"/>
      <c r="Q95" s="53"/>
      <c r="R95" s="51"/>
    </row>
    <row r="96" spans="1:18">
      <c r="A96" s="58">
        <v>2822</v>
      </c>
      <c r="B96" s="28" t="s">
        <v>910</v>
      </c>
      <c r="C96" s="77" t="s">
        <v>909</v>
      </c>
      <c r="D96" s="57" t="s">
        <v>171</v>
      </c>
      <c r="E96" s="66" t="s">
        <v>128</v>
      </c>
      <c r="F96" s="59" t="s">
        <v>10</v>
      </c>
      <c r="G96" s="57" t="s">
        <v>903</v>
      </c>
      <c r="H96" s="12">
        <v>0</v>
      </c>
      <c r="I96" s="57">
        <v>174.24</v>
      </c>
      <c r="J96" s="80">
        <v>90</v>
      </c>
      <c r="K96" s="80">
        <v>15426</v>
      </c>
      <c r="L96" s="80" t="s">
        <v>1340</v>
      </c>
      <c r="M96" s="82">
        <v>171.4</v>
      </c>
      <c r="N96" s="4">
        <f t="shared" si="4"/>
        <v>27</v>
      </c>
      <c r="O96" s="9" t="str">
        <f t="shared" si="5"/>
        <v>HC</v>
      </c>
      <c r="P96" s="17"/>
      <c r="Q96" s="53"/>
      <c r="R96" s="51"/>
    </row>
    <row r="97" spans="1:18">
      <c r="A97" s="56">
        <v>1782</v>
      </c>
      <c r="B97" s="25" t="s">
        <v>258</v>
      </c>
      <c r="C97" s="26" t="s">
        <v>70</v>
      </c>
      <c r="D97" s="10" t="s">
        <v>171</v>
      </c>
      <c r="E97" s="3" t="s">
        <v>128</v>
      </c>
      <c r="F97" s="3" t="s">
        <v>10</v>
      </c>
      <c r="G97" s="57" t="s">
        <v>131</v>
      </c>
      <c r="H97" s="57">
        <v>171.35</v>
      </c>
      <c r="I97" s="57">
        <v>168.36</v>
      </c>
      <c r="J97" s="80">
        <v>43</v>
      </c>
      <c r="K97" s="80">
        <v>7070</v>
      </c>
      <c r="L97" s="80" t="s">
        <v>1174</v>
      </c>
      <c r="M97" s="82">
        <v>164.42</v>
      </c>
      <c r="N97" s="4">
        <f t="shared" si="4"/>
        <v>32</v>
      </c>
      <c r="O97" s="9" t="str">
        <f t="shared" si="5"/>
        <v>HC</v>
      </c>
      <c r="P97" s="17"/>
      <c r="Q97" s="53"/>
      <c r="R97" s="51"/>
    </row>
    <row r="98" spans="1:18">
      <c r="A98" s="56">
        <v>1210</v>
      </c>
      <c r="B98" s="25" t="s">
        <v>261</v>
      </c>
      <c r="C98" s="26" t="s">
        <v>66</v>
      </c>
      <c r="D98" s="3" t="s">
        <v>8</v>
      </c>
      <c r="E98" s="3" t="s">
        <v>128</v>
      </c>
      <c r="F98" s="3" t="s">
        <v>10</v>
      </c>
      <c r="G98" s="57" t="s">
        <v>140</v>
      </c>
      <c r="H98" s="57">
        <v>162.34</v>
      </c>
      <c r="I98" s="57">
        <v>160.26</v>
      </c>
      <c r="J98" s="80">
        <v>95</v>
      </c>
      <c r="K98" s="80">
        <v>14864</v>
      </c>
      <c r="L98" s="80" t="s">
        <v>1122</v>
      </c>
      <c r="M98" s="82">
        <v>156.46</v>
      </c>
      <c r="N98" s="4">
        <f t="shared" si="4"/>
        <v>38</v>
      </c>
      <c r="O98" s="9" t="str">
        <f t="shared" si="5"/>
        <v>HC</v>
      </c>
      <c r="P98" s="17"/>
      <c r="Q98" s="53"/>
      <c r="R98" s="51"/>
    </row>
    <row r="99" spans="1:18">
      <c r="A99" s="56">
        <v>2220</v>
      </c>
      <c r="B99" s="30" t="s">
        <v>187</v>
      </c>
      <c r="C99" s="26" t="s">
        <v>188</v>
      </c>
      <c r="D99" s="10" t="s">
        <v>8</v>
      </c>
      <c r="E99" s="3" t="s">
        <v>128</v>
      </c>
      <c r="F99" s="3" t="s">
        <v>10</v>
      </c>
      <c r="G99" s="57" t="s">
        <v>144</v>
      </c>
      <c r="H99" s="57">
        <v>189.25</v>
      </c>
      <c r="I99" s="57">
        <v>188.13</v>
      </c>
      <c r="J99" s="80">
        <v>95</v>
      </c>
      <c r="K99" s="80">
        <v>17594</v>
      </c>
      <c r="L99" s="80" t="s">
        <v>1219</v>
      </c>
      <c r="M99" s="82">
        <v>185.2</v>
      </c>
      <c r="N99" s="4">
        <f t="shared" si="4"/>
        <v>18</v>
      </c>
      <c r="O99" s="9" t="str">
        <f t="shared" si="5"/>
        <v>HB</v>
      </c>
      <c r="P99" s="17"/>
      <c r="Q99" s="53"/>
      <c r="R99" s="51"/>
    </row>
    <row r="100" spans="1:18">
      <c r="A100" s="62">
        <v>2772</v>
      </c>
      <c r="B100" s="63" t="s">
        <v>884</v>
      </c>
      <c r="C100" s="11" t="s">
        <v>93</v>
      </c>
      <c r="D100" s="12" t="s">
        <v>8</v>
      </c>
      <c r="E100" s="12" t="s">
        <v>128</v>
      </c>
      <c r="F100" s="12" t="s">
        <v>10</v>
      </c>
      <c r="G100" s="57" t="s">
        <v>144</v>
      </c>
      <c r="H100" s="12">
        <v>0</v>
      </c>
      <c r="I100" s="12">
        <v>0</v>
      </c>
      <c r="J100" s="80">
        <v>0</v>
      </c>
      <c r="K100" s="80">
        <v>0</v>
      </c>
      <c r="L100" s="80" t="s">
        <v>987</v>
      </c>
      <c r="M100" s="21">
        <v>0</v>
      </c>
      <c r="N100" s="4">
        <v>0</v>
      </c>
      <c r="O100" s="9"/>
      <c r="P100" s="17"/>
      <c r="Q100" s="53"/>
      <c r="R100" s="51"/>
    </row>
    <row r="101" spans="1:18">
      <c r="A101" s="56">
        <v>2792</v>
      </c>
      <c r="B101" s="25" t="s">
        <v>210</v>
      </c>
      <c r="C101" s="26" t="s">
        <v>290</v>
      </c>
      <c r="D101" s="10" t="s">
        <v>8</v>
      </c>
      <c r="E101" s="3" t="s">
        <v>128</v>
      </c>
      <c r="F101" s="3" t="s">
        <v>10</v>
      </c>
      <c r="G101" s="57" t="s">
        <v>176</v>
      </c>
      <c r="H101" s="12">
        <v>0</v>
      </c>
      <c r="I101" s="12">
        <v>0</v>
      </c>
      <c r="J101" s="80">
        <v>20</v>
      </c>
      <c r="K101" s="80">
        <v>3190</v>
      </c>
      <c r="L101" s="80" t="s">
        <v>1328</v>
      </c>
      <c r="M101" s="82">
        <v>159.5</v>
      </c>
      <c r="N101" s="4">
        <f t="shared" ref="N101:N120" si="6">IF(AND(M101&lt;&gt;"",M101&lt;&gt;0),IF(M101&gt;=210,0,IF(M101&lt;153,40,ROUND(((ROUNDUP((210-M101),0))*0.7),0))),"")</f>
        <v>36</v>
      </c>
      <c r="O101" s="9" t="str">
        <f t="shared" ref="O101:O120" si="7">IF(A101="LE","",IF(F101="H",IF(M101&gt;=0,IF(M101&gt;=190,"HA",IF(M101&gt;=178,"HB","HC")),""),IF(F101="D",IF(M101&gt;=20,IF(M101&gt;=170,"DA","DB"),""))))</f>
        <v>HC</v>
      </c>
      <c r="P101" s="17"/>
      <c r="Q101" s="53"/>
      <c r="R101" s="51"/>
    </row>
    <row r="102" spans="1:18">
      <c r="A102" s="56">
        <v>189</v>
      </c>
      <c r="B102" s="25" t="s">
        <v>216</v>
      </c>
      <c r="C102" s="26" t="s">
        <v>217</v>
      </c>
      <c r="D102" s="3" t="s">
        <v>8</v>
      </c>
      <c r="E102" s="3" t="s">
        <v>128</v>
      </c>
      <c r="F102" s="3" t="s">
        <v>10</v>
      </c>
      <c r="G102" s="57" t="s">
        <v>134</v>
      </c>
      <c r="H102" s="57">
        <v>177.4</v>
      </c>
      <c r="I102" s="57">
        <v>175.77</v>
      </c>
      <c r="J102" s="80">
        <v>224</v>
      </c>
      <c r="K102" s="80">
        <v>39172</v>
      </c>
      <c r="L102" s="80" t="s">
        <v>1018</v>
      </c>
      <c r="M102" s="82">
        <v>174.88</v>
      </c>
      <c r="N102" s="4">
        <f t="shared" si="6"/>
        <v>25</v>
      </c>
      <c r="O102" s="9" t="str">
        <f t="shared" si="7"/>
        <v>HC</v>
      </c>
      <c r="P102" s="17"/>
      <c r="Q102" s="53"/>
      <c r="R102" s="51"/>
    </row>
    <row r="103" spans="1:18">
      <c r="A103" s="56">
        <v>192</v>
      </c>
      <c r="B103" s="25" t="s">
        <v>126</v>
      </c>
      <c r="C103" s="26" t="s">
        <v>127</v>
      </c>
      <c r="D103" s="3" t="s">
        <v>8</v>
      </c>
      <c r="E103" s="3" t="s">
        <v>128</v>
      </c>
      <c r="F103" s="3" t="s">
        <v>10</v>
      </c>
      <c r="G103" s="57" t="s">
        <v>36</v>
      </c>
      <c r="H103" s="57">
        <v>176.01</v>
      </c>
      <c r="I103" s="57">
        <v>175.24</v>
      </c>
      <c r="J103" s="80">
        <v>101</v>
      </c>
      <c r="K103" s="80">
        <v>17638</v>
      </c>
      <c r="L103" s="80" t="s">
        <v>1019</v>
      </c>
      <c r="M103" s="82">
        <v>174.63</v>
      </c>
      <c r="N103" s="4">
        <f t="shared" si="6"/>
        <v>25</v>
      </c>
      <c r="O103" s="9" t="str">
        <f t="shared" si="7"/>
        <v>HC</v>
      </c>
      <c r="P103" s="17"/>
      <c r="Q103" s="53"/>
      <c r="R103" s="51"/>
    </row>
    <row r="104" spans="1:18">
      <c r="A104" s="64">
        <v>2819</v>
      </c>
      <c r="B104" s="65" t="s">
        <v>254</v>
      </c>
      <c r="C104" s="65" t="s">
        <v>173</v>
      </c>
      <c r="D104" s="59" t="s">
        <v>255</v>
      </c>
      <c r="E104" s="59" t="s">
        <v>128</v>
      </c>
      <c r="F104" s="59" t="s">
        <v>10</v>
      </c>
      <c r="G104" s="57" t="s">
        <v>152</v>
      </c>
      <c r="H104" s="57">
        <v>172.98</v>
      </c>
      <c r="I104" s="57">
        <v>175.91</v>
      </c>
      <c r="J104" s="80">
        <v>40</v>
      </c>
      <c r="K104" s="80">
        <v>6998</v>
      </c>
      <c r="L104" s="80" t="s">
        <v>1338</v>
      </c>
      <c r="M104" s="82">
        <v>174.95</v>
      </c>
      <c r="N104" s="4">
        <f t="shared" si="6"/>
        <v>25</v>
      </c>
      <c r="O104" s="9" t="str">
        <f t="shared" si="7"/>
        <v>HC</v>
      </c>
      <c r="P104" s="17"/>
      <c r="Q104" s="53"/>
      <c r="R104" s="51"/>
    </row>
    <row r="105" spans="1:18">
      <c r="A105" s="56">
        <v>2693</v>
      </c>
      <c r="B105" s="25" t="s">
        <v>234</v>
      </c>
      <c r="C105" s="26" t="s">
        <v>244</v>
      </c>
      <c r="D105" s="10" t="s">
        <v>8</v>
      </c>
      <c r="E105" s="3" t="s">
        <v>128</v>
      </c>
      <c r="F105" s="3" t="s">
        <v>10</v>
      </c>
      <c r="G105" s="57" t="s">
        <v>131</v>
      </c>
      <c r="H105" s="57">
        <v>153.88999999999999</v>
      </c>
      <c r="I105" s="57">
        <v>160.27000000000001</v>
      </c>
      <c r="J105" s="80">
        <v>110</v>
      </c>
      <c r="K105" s="80">
        <v>18488</v>
      </c>
      <c r="L105" s="80" t="s">
        <v>1291</v>
      </c>
      <c r="M105" s="82">
        <v>168.07</v>
      </c>
      <c r="N105" s="4">
        <f t="shared" si="6"/>
        <v>29</v>
      </c>
      <c r="O105" s="9" t="str">
        <f t="shared" si="7"/>
        <v>HC</v>
      </c>
      <c r="P105" s="17"/>
      <c r="Q105" s="53"/>
      <c r="R105" s="51"/>
    </row>
    <row r="106" spans="1:18">
      <c r="A106" s="56">
        <v>210</v>
      </c>
      <c r="B106" s="25" t="s">
        <v>234</v>
      </c>
      <c r="C106" s="26" t="s">
        <v>235</v>
      </c>
      <c r="D106" s="3" t="s">
        <v>8</v>
      </c>
      <c r="E106" s="3" t="s">
        <v>128</v>
      </c>
      <c r="F106" s="3" t="s">
        <v>10</v>
      </c>
      <c r="G106" s="57" t="s">
        <v>131</v>
      </c>
      <c r="H106" s="57">
        <v>172.52</v>
      </c>
      <c r="I106" s="57">
        <v>171.92</v>
      </c>
      <c r="J106" s="80">
        <v>239</v>
      </c>
      <c r="K106" s="80">
        <v>40899</v>
      </c>
      <c r="L106" s="80" t="s">
        <v>1022</v>
      </c>
      <c r="M106" s="82">
        <v>171.13</v>
      </c>
      <c r="N106" s="4">
        <f t="shared" si="6"/>
        <v>27</v>
      </c>
      <c r="O106" s="9" t="str">
        <f t="shared" si="7"/>
        <v>HC</v>
      </c>
      <c r="P106" s="17"/>
      <c r="Q106" s="53"/>
      <c r="R106" s="51"/>
    </row>
    <row r="107" spans="1:18">
      <c r="A107" s="56">
        <v>1967</v>
      </c>
      <c r="B107" s="25" t="s">
        <v>316</v>
      </c>
      <c r="C107" s="26" t="s">
        <v>239</v>
      </c>
      <c r="D107" s="10" t="s">
        <v>8</v>
      </c>
      <c r="E107" s="3" t="s">
        <v>128</v>
      </c>
      <c r="F107" s="3" t="s">
        <v>10</v>
      </c>
      <c r="G107" s="57" t="s">
        <v>140</v>
      </c>
      <c r="H107" s="57">
        <v>147.38</v>
      </c>
      <c r="I107" s="57">
        <v>143.37</v>
      </c>
      <c r="J107" s="80">
        <v>42</v>
      </c>
      <c r="K107" s="80">
        <v>6277</v>
      </c>
      <c r="L107" s="80" t="s">
        <v>1193</v>
      </c>
      <c r="M107" s="82">
        <v>149.44999999999999</v>
      </c>
      <c r="N107" s="4">
        <f t="shared" si="6"/>
        <v>40</v>
      </c>
      <c r="O107" s="9" t="str">
        <f t="shared" si="7"/>
        <v>HC</v>
      </c>
      <c r="P107" s="17"/>
      <c r="Q107" s="53"/>
      <c r="R107" s="51"/>
    </row>
    <row r="108" spans="1:18">
      <c r="A108" s="56">
        <v>2474</v>
      </c>
      <c r="B108" s="29" t="s">
        <v>322</v>
      </c>
      <c r="C108" s="26" t="s">
        <v>323</v>
      </c>
      <c r="D108" s="10" t="s">
        <v>8</v>
      </c>
      <c r="E108" s="3" t="s">
        <v>128</v>
      </c>
      <c r="F108" s="3" t="s">
        <v>18</v>
      </c>
      <c r="G108" s="57" t="s">
        <v>903</v>
      </c>
      <c r="H108" s="57">
        <v>110.66</v>
      </c>
      <c r="I108" s="57">
        <v>110.59</v>
      </c>
      <c r="J108" s="80">
        <v>59</v>
      </c>
      <c r="K108" s="80">
        <v>6490</v>
      </c>
      <c r="L108" s="80" t="s">
        <v>1255</v>
      </c>
      <c r="M108" s="82">
        <v>110</v>
      </c>
      <c r="N108" s="4">
        <f t="shared" si="6"/>
        <v>40</v>
      </c>
      <c r="O108" s="9" t="str">
        <f t="shared" si="7"/>
        <v>DB</v>
      </c>
      <c r="P108" s="17"/>
      <c r="Q108" s="53"/>
      <c r="R108" s="51"/>
    </row>
    <row r="109" spans="1:18">
      <c r="A109" s="56">
        <v>2694</v>
      </c>
      <c r="B109" s="29" t="s">
        <v>259</v>
      </c>
      <c r="C109" s="26" t="s">
        <v>260</v>
      </c>
      <c r="D109" s="10" t="s">
        <v>8</v>
      </c>
      <c r="E109" s="3" t="s">
        <v>128</v>
      </c>
      <c r="F109" s="3" t="s">
        <v>10</v>
      </c>
      <c r="G109" s="57" t="s">
        <v>903</v>
      </c>
      <c r="H109" s="57">
        <v>170.59</v>
      </c>
      <c r="I109" s="57">
        <v>169.72</v>
      </c>
      <c r="J109" s="80">
        <v>164</v>
      </c>
      <c r="K109" s="80">
        <v>27884</v>
      </c>
      <c r="L109" s="80" t="s">
        <v>1292</v>
      </c>
      <c r="M109" s="82">
        <v>170.02</v>
      </c>
      <c r="N109" s="4">
        <f t="shared" si="6"/>
        <v>28</v>
      </c>
      <c r="O109" s="9" t="str">
        <f t="shared" si="7"/>
        <v>HC</v>
      </c>
      <c r="P109" s="17"/>
      <c r="Q109" s="53"/>
      <c r="R109" s="51"/>
    </row>
    <row r="110" spans="1:18">
      <c r="A110" s="56">
        <v>230</v>
      </c>
      <c r="B110" s="25" t="s">
        <v>198</v>
      </c>
      <c r="C110" s="26" t="s">
        <v>199</v>
      </c>
      <c r="D110" s="3" t="s">
        <v>8</v>
      </c>
      <c r="E110" s="3" t="s">
        <v>128</v>
      </c>
      <c r="F110" s="3" t="s">
        <v>10</v>
      </c>
      <c r="G110" s="57" t="s">
        <v>184</v>
      </c>
      <c r="H110" s="57">
        <v>173.88</v>
      </c>
      <c r="I110" s="57">
        <v>176.2</v>
      </c>
      <c r="J110" s="80">
        <v>144</v>
      </c>
      <c r="K110" s="80">
        <v>26607</v>
      </c>
      <c r="L110" s="80" t="s">
        <v>1023</v>
      </c>
      <c r="M110" s="82">
        <v>184.77</v>
      </c>
      <c r="N110" s="4">
        <f t="shared" si="6"/>
        <v>18</v>
      </c>
      <c r="O110" s="9" t="str">
        <f t="shared" si="7"/>
        <v>HB</v>
      </c>
      <c r="P110" s="17"/>
      <c r="Q110" s="53"/>
      <c r="R110" s="51"/>
    </row>
    <row r="111" spans="1:18">
      <c r="A111" s="56">
        <v>1817</v>
      </c>
      <c r="B111" s="25" t="s">
        <v>181</v>
      </c>
      <c r="C111" s="26" t="s">
        <v>182</v>
      </c>
      <c r="D111" s="10" t="s">
        <v>171</v>
      </c>
      <c r="E111" s="3" t="s">
        <v>128</v>
      </c>
      <c r="F111" s="3" t="s">
        <v>10</v>
      </c>
      <c r="G111" s="57" t="s">
        <v>36</v>
      </c>
      <c r="H111" s="57">
        <v>190.21</v>
      </c>
      <c r="I111" s="57">
        <v>188.9</v>
      </c>
      <c r="J111" s="80">
        <v>83</v>
      </c>
      <c r="K111" s="80">
        <v>15748</v>
      </c>
      <c r="L111" s="80" t="s">
        <v>1179</v>
      </c>
      <c r="M111" s="82">
        <v>189.73</v>
      </c>
      <c r="N111" s="4">
        <f t="shared" si="6"/>
        <v>15</v>
      </c>
      <c r="O111" s="9" t="str">
        <f t="shared" si="7"/>
        <v>HB</v>
      </c>
      <c r="P111" s="17"/>
      <c r="Q111" s="53"/>
      <c r="R111" s="51"/>
    </row>
    <row r="112" spans="1:18">
      <c r="A112" s="58">
        <v>2982</v>
      </c>
      <c r="B112" s="28" t="s">
        <v>264</v>
      </c>
      <c r="C112" s="77" t="s">
        <v>914</v>
      </c>
      <c r="D112" s="57" t="s">
        <v>8</v>
      </c>
      <c r="E112" s="57" t="s">
        <v>128</v>
      </c>
      <c r="F112" s="57" t="s">
        <v>18</v>
      </c>
      <c r="G112" s="57" t="s">
        <v>36</v>
      </c>
      <c r="H112" s="12">
        <v>0</v>
      </c>
      <c r="I112" s="12">
        <v>0</v>
      </c>
      <c r="J112" s="80">
        <v>20</v>
      </c>
      <c r="K112" s="80">
        <v>2535</v>
      </c>
      <c r="L112" s="80" t="s">
        <v>1435</v>
      </c>
      <c r="M112" s="82">
        <v>126.75</v>
      </c>
      <c r="N112" s="4">
        <f t="shared" si="6"/>
        <v>40</v>
      </c>
      <c r="O112" s="9" t="str">
        <f t="shared" si="7"/>
        <v>DB</v>
      </c>
      <c r="P112" s="17"/>
      <c r="Q112" s="53"/>
      <c r="R112" s="51"/>
    </row>
    <row r="113" spans="1:18">
      <c r="A113" s="56">
        <v>1640</v>
      </c>
      <c r="B113" s="25" t="s">
        <v>264</v>
      </c>
      <c r="C113" s="26" t="s">
        <v>284</v>
      </c>
      <c r="D113" s="10" t="s">
        <v>8</v>
      </c>
      <c r="E113" s="3" t="s">
        <v>128</v>
      </c>
      <c r="F113" s="3" t="s">
        <v>18</v>
      </c>
      <c r="G113" s="57" t="s">
        <v>36</v>
      </c>
      <c r="H113" s="57">
        <v>164.2</v>
      </c>
      <c r="I113" s="57">
        <v>165.11</v>
      </c>
      <c r="J113" s="80">
        <v>157</v>
      </c>
      <c r="K113" s="80">
        <v>25945</v>
      </c>
      <c r="L113" s="80" t="s">
        <v>1158</v>
      </c>
      <c r="M113" s="82">
        <v>165.25</v>
      </c>
      <c r="N113" s="4">
        <f t="shared" si="6"/>
        <v>32</v>
      </c>
      <c r="O113" s="9" t="str">
        <f t="shared" si="7"/>
        <v>DB</v>
      </c>
      <c r="P113" s="17"/>
      <c r="Q113" s="53"/>
      <c r="R113" s="51"/>
    </row>
    <row r="114" spans="1:18">
      <c r="A114" s="64">
        <v>1615</v>
      </c>
      <c r="B114" s="67" t="s">
        <v>264</v>
      </c>
      <c r="C114" s="67" t="s">
        <v>265</v>
      </c>
      <c r="D114" s="59" t="s">
        <v>147</v>
      </c>
      <c r="E114" s="59" t="s">
        <v>128</v>
      </c>
      <c r="F114" s="59" t="s">
        <v>18</v>
      </c>
      <c r="G114" s="57" t="s">
        <v>36</v>
      </c>
      <c r="H114" s="57">
        <v>163.6</v>
      </c>
      <c r="I114" s="57">
        <v>163.63</v>
      </c>
      <c r="J114" s="80">
        <v>159</v>
      </c>
      <c r="K114" s="80">
        <v>25665</v>
      </c>
      <c r="L114" s="80" t="s">
        <v>1155</v>
      </c>
      <c r="M114" s="82">
        <v>161.41999999999999</v>
      </c>
      <c r="N114" s="4">
        <f t="shared" si="6"/>
        <v>34</v>
      </c>
      <c r="O114" s="9" t="str">
        <f t="shared" si="7"/>
        <v>DB</v>
      </c>
      <c r="P114" s="17"/>
      <c r="Q114" s="53"/>
      <c r="R114" s="51"/>
    </row>
    <row r="115" spans="1:18">
      <c r="A115" s="56">
        <v>2635</v>
      </c>
      <c r="B115" s="25" t="s">
        <v>289</v>
      </c>
      <c r="C115" s="26" t="s">
        <v>139</v>
      </c>
      <c r="D115" s="10" t="s">
        <v>8</v>
      </c>
      <c r="E115" s="3" t="s">
        <v>128</v>
      </c>
      <c r="F115" s="3" t="s">
        <v>10</v>
      </c>
      <c r="G115" s="57" t="s">
        <v>140</v>
      </c>
      <c r="H115" s="57">
        <v>151.52000000000001</v>
      </c>
      <c r="I115" s="57">
        <v>158.80000000000001</v>
      </c>
      <c r="J115" s="80">
        <v>116</v>
      </c>
      <c r="K115" s="80">
        <v>18805</v>
      </c>
      <c r="L115" s="80" t="s">
        <v>1033</v>
      </c>
      <c r="M115" s="82">
        <v>162.11000000000001</v>
      </c>
      <c r="N115" s="4">
        <f t="shared" si="6"/>
        <v>34</v>
      </c>
      <c r="O115" s="9" t="str">
        <f t="shared" si="7"/>
        <v>HC</v>
      </c>
      <c r="P115" s="17"/>
      <c r="Q115" s="53"/>
      <c r="R115" s="51"/>
    </row>
    <row r="116" spans="1:18">
      <c r="A116" s="56">
        <v>272</v>
      </c>
      <c r="B116" s="31" t="s">
        <v>145</v>
      </c>
      <c r="C116" s="67" t="s">
        <v>301</v>
      </c>
      <c r="D116" s="3" t="s">
        <v>147</v>
      </c>
      <c r="E116" s="3" t="s">
        <v>128</v>
      </c>
      <c r="F116" s="59" t="s">
        <v>10</v>
      </c>
      <c r="G116" s="57" t="s">
        <v>36</v>
      </c>
      <c r="H116" s="57">
        <v>140.80000000000001</v>
      </c>
      <c r="I116" s="57">
        <v>139.49</v>
      </c>
      <c r="J116" s="80">
        <v>124</v>
      </c>
      <c r="K116" s="80">
        <v>17375</v>
      </c>
      <c r="L116" s="80" t="s">
        <v>1029</v>
      </c>
      <c r="M116" s="82">
        <v>140.12</v>
      </c>
      <c r="N116" s="4">
        <f t="shared" si="6"/>
        <v>40</v>
      </c>
      <c r="O116" s="9" t="str">
        <f t="shared" si="7"/>
        <v>HC</v>
      </c>
      <c r="P116" s="17"/>
      <c r="Q116" s="53"/>
      <c r="R116" s="51"/>
    </row>
    <row r="117" spans="1:18">
      <c r="A117" s="64">
        <v>1747</v>
      </c>
      <c r="B117" s="65" t="s">
        <v>145</v>
      </c>
      <c r="C117" s="65" t="s">
        <v>146</v>
      </c>
      <c r="D117" s="59" t="s">
        <v>147</v>
      </c>
      <c r="E117" s="59" t="s">
        <v>128</v>
      </c>
      <c r="F117" s="59" t="s">
        <v>18</v>
      </c>
      <c r="G117" s="57" t="s">
        <v>36</v>
      </c>
      <c r="H117" s="12">
        <v>0</v>
      </c>
      <c r="I117" s="57">
        <v>135.31</v>
      </c>
      <c r="J117" s="80">
        <v>170</v>
      </c>
      <c r="K117" s="80">
        <v>23566</v>
      </c>
      <c r="L117" s="80" t="s">
        <v>1168</v>
      </c>
      <c r="M117" s="82">
        <v>138.62</v>
      </c>
      <c r="N117" s="4">
        <f t="shared" si="6"/>
        <v>40</v>
      </c>
      <c r="O117" s="9" t="str">
        <f t="shared" si="7"/>
        <v>DB</v>
      </c>
      <c r="P117" s="17"/>
      <c r="Q117" s="53"/>
      <c r="R117" s="51"/>
    </row>
    <row r="118" spans="1:18">
      <c r="A118" s="56">
        <v>2634</v>
      </c>
      <c r="B118" s="25" t="s">
        <v>169</v>
      </c>
      <c r="C118" s="26" t="s">
        <v>170</v>
      </c>
      <c r="D118" s="10" t="s">
        <v>171</v>
      </c>
      <c r="E118" s="3" t="s">
        <v>128</v>
      </c>
      <c r="F118" s="3" t="s">
        <v>10</v>
      </c>
      <c r="G118" s="57" t="s">
        <v>144</v>
      </c>
      <c r="H118" s="57">
        <v>205.63</v>
      </c>
      <c r="I118" s="57">
        <v>202.38</v>
      </c>
      <c r="J118" s="80">
        <v>40</v>
      </c>
      <c r="K118" s="80">
        <v>8054</v>
      </c>
      <c r="L118" s="80" t="s">
        <v>1282</v>
      </c>
      <c r="M118" s="82">
        <v>201.35</v>
      </c>
      <c r="N118" s="4">
        <f t="shared" si="6"/>
        <v>6</v>
      </c>
      <c r="O118" s="9" t="str">
        <f t="shared" si="7"/>
        <v>HA</v>
      </c>
      <c r="P118" s="17"/>
      <c r="Q118" s="53"/>
      <c r="R118" s="51"/>
    </row>
    <row r="119" spans="1:18">
      <c r="A119" s="56">
        <v>280</v>
      </c>
      <c r="B119" s="32" t="s">
        <v>218</v>
      </c>
      <c r="C119" s="26" t="s">
        <v>219</v>
      </c>
      <c r="D119" s="3" t="s">
        <v>8</v>
      </c>
      <c r="E119" s="59" t="s">
        <v>128</v>
      </c>
      <c r="F119" s="3" t="s">
        <v>10</v>
      </c>
      <c r="G119" s="57" t="s">
        <v>206</v>
      </c>
      <c r="H119" s="57">
        <v>185.11</v>
      </c>
      <c r="I119" s="57">
        <v>184.26</v>
      </c>
      <c r="J119" s="80">
        <v>33</v>
      </c>
      <c r="K119" s="80">
        <v>5983</v>
      </c>
      <c r="L119" s="80" t="s">
        <v>1031</v>
      </c>
      <c r="M119" s="82">
        <v>181.3</v>
      </c>
      <c r="N119" s="4">
        <f t="shared" si="6"/>
        <v>20</v>
      </c>
      <c r="O119" s="9" t="str">
        <f t="shared" si="7"/>
        <v>HB</v>
      </c>
      <c r="P119" s="17"/>
      <c r="Q119" s="53"/>
      <c r="R119" s="51"/>
    </row>
    <row r="120" spans="1:18">
      <c r="A120" s="56">
        <v>290</v>
      </c>
      <c r="B120" s="25" t="s">
        <v>200</v>
      </c>
      <c r="C120" s="26" t="s">
        <v>201</v>
      </c>
      <c r="D120" s="3" t="s">
        <v>8</v>
      </c>
      <c r="E120" s="3" t="s">
        <v>128</v>
      </c>
      <c r="F120" s="3" t="s">
        <v>10</v>
      </c>
      <c r="G120" s="57" t="s">
        <v>144</v>
      </c>
      <c r="H120" s="57">
        <v>170.6</v>
      </c>
      <c r="I120" s="57">
        <v>164.19</v>
      </c>
      <c r="J120" s="80">
        <v>131</v>
      </c>
      <c r="K120" s="80">
        <v>21420</v>
      </c>
      <c r="L120" s="80" t="s">
        <v>1032</v>
      </c>
      <c r="M120" s="82">
        <v>163.51</v>
      </c>
      <c r="N120" s="4">
        <f t="shared" si="6"/>
        <v>33</v>
      </c>
      <c r="O120" s="9" t="str">
        <f t="shared" si="7"/>
        <v>HC</v>
      </c>
      <c r="P120" s="17"/>
      <c r="Q120" s="53"/>
      <c r="R120" s="51"/>
    </row>
    <row r="121" spans="1:18">
      <c r="A121" s="56">
        <v>2950</v>
      </c>
      <c r="B121" s="77" t="s">
        <v>915</v>
      </c>
      <c r="C121" s="28" t="s">
        <v>904</v>
      </c>
      <c r="D121" s="57" t="s">
        <v>99</v>
      </c>
      <c r="E121" s="58" t="s">
        <v>128</v>
      </c>
      <c r="F121" s="57" t="s">
        <v>10</v>
      </c>
      <c r="G121" s="57" t="s">
        <v>903</v>
      </c>
      <c r="H121" s="12">
        <v>0</v>
      </c>
      <c r="I121" s="12">
        <v>0</v>
      </c>
      <c r="J121" s="80">
        <v>7</v>
      </c>
      <c r="K121" s="80">
        <v>1014</v>
      </c>
      <c r="L121" s="80" t="s">
        <v>1413</v>
      </c>
      <c r="M121" s="21">
        <v>0</v>
      </c>
      <c r="N121" s="4">
        <v>0</v>
      </c>
      <c r="O121" s="61"/>
      <c r="P121" s="17"/>
      <c r="Q121" s="53"/>
      <c r="R121" s="51"/>
    </row>
    <row r="122" spans="1:18">
      <c r="A122" s="56">
        <v>302</v>
      </c>
      <c r="B122" s="25" t="s">
        <v>548</v>
      </c>
      <c r="C122" s="26" t="s">
        <v>549</v>
      </c>
      <c r="D122" s="3" t="s">
        <v>8</v>
      </c>
      <c r="E122" s="3" t="s">
        <v>128</v>
      </c>
      <c r="F122" s="3" t="s">
        <v>10</v>
      </c>
      <c r="G122" s="57" t="s">
        <v>184</v>
      </c>
      <c r="H122" s="57">
        <v>172.51</v>
      </c>
      <c r="I122" s="57">
        <v>173.95</v>
      </c>
      <c r="J122" s="80">
        <v>133</v>
      </c>
      <c r="K122" s="80">
        <v>23361</v>
      </c>
      <c r="L122" s="80" t="s">
        <v>1036</v>
      </c>
      <c r="M122" s="82">
        <v>175.65</v>
      </c>
      <c r="N122" s="4">
        <f>IF(AND(M122&lt;&gt;"",M122&lt;&gt;0),IF(M122&gt;=210,0,IF(M122&lt;153,40,ROUND(((ROUNDUP((210-M122),0))*0.7),0))),"")</f>
        <v>25</v>
      </c>
      <c r="O122" s="9" t="str">
        <f>IF(A122="LE","",IF(F122="H",IF(M122&gt;=0,IF(M122&gt;=190,"HA",IF(M122&gt;=178,"HB","HC")),""),IF(F122="D",IF(M122&gt;=20,IF(M122&gt;=170,"DA","DB"),""))))</f>
        <v>HC</v>
      </c>
      <c r="P122" s="17"/>
      <c r="Q122" s="53"/>
      <c r="R122" s="51"/>
    </row>
    <row r="123" spans="1:18">
      <c r="A123" s="56">
        <v>323</v>
      </c>
      <c r="B123" s="25" t="s">
        <v>183</v>
      </c>
      <c r="C123" s="26" t="s">
        <v>7</v>
      </c>
      <c r="D123" s="3" t="s">
        <v>8</v>
      </c>
      <c r="E123" s="3" t="s">
        <v>128</v>
      </c>
      <c r="F123" s="3" t="s">
        <v>10</v>
      </c>
      <c r="G123" s="57" t="s">
        <v>184</v>
      </c>
      <c r="H123" s="57">
        <v>186.78</v>
      </c>
      <c r="I123" s="57">
        <v>187.16</v>
      </c>
      <c r="J123" s="80">
        <v>353</v>
      </c>
      <c r="K123" s="80">
        <v>66176</v>
      </c>
      <c r="L123" s="80" t="s">
        <v>1037</v>
      </c>
      <c r="M123" s="82">
        <v>187.47</v>
      </c>
      <c r="N123" s="4">
        <f>IF(AND(M123&lt;&gt;"",M123&lt;&gt;0),IF(M123&gt;=210,0,IF(M123&lt;153,40,ROUND(((ROUNDUP((210-M123),0))*0.7),0))),"")</f>
        <v>16</v>
      </c>
      <c r="O123" s="9" t="str">
        <f>IF(A123="LE","",IF(F123="H",IF(M123&gt;=0,IF(M123&gt;=190,"HA",IF(M123&gt;=178,"HB","HC")),""),IF(F123="D",IF(M123&gt;=20,IF(M123&gt;=170,"DA","DB"),""))))</f>
        <v>HB</v>
      </c>
      <c r="P123" s="17"/>
      <c r="Q123" s="53"/>
      <c r="R123" s="51"/>
    </row>
    <row r="124" spans="1:18">
      <c r="A124" s="56">
        <v>2265</v>
      </c>
      <c r="B124" s="25" t="s">
        <v>227</v>
      </c>
      <c r="C124" s="26" t="s">
        <v>228</v>
      </c>
      <c r="D124" s="10" t="s">
        <v>229</v>
      </c>
      <c r="E124" s="3" t="s">
        <v>128</v>
      </c>
      <c r="F124" s="3" t="s">
        <v>10</v>
      </c>
      <c r="G124" s="57" t="s">
        <v>152</v>
      </c>
      <c r="H124" s="57">
        <v>174.91</v>
      </c>
      <c r="I124" s="57">
        <v>175.87</v>
      </c>
      <c r="J124" s="80">
        <v>73</v>
      </c>
      <c r="K124" s="80">
        <v>12983</v>
      </c>
      <c r="L124" s="80" t="s">
        <v>1226</v>
      </c>
      <c r="M124" s="82">
        <v>177.85</v>
      </c>
      <c r="N124" s="4">
        <f>IF(AND(M124&lt;&gt;"",M124&lt;&gt;0),IF(M124&gt;=210,0,IF(M124&lt;153,40,ROUND(((ROUNDUP((210-M124),0))*0.7),0))),"")</f>
        <v>23</v>
      </c>
      <c r="O124" s="9" t="str">
        <f>IF(A124="LE","",IF(F124="H",IF(M124&gt;=0,IF(M124&gt;=190,"HA",IF(M124&gt;=178,"HB","HC")),""),IF(F124="D",IF(M124&gt;=20,IF(M124&gt;=170,"DA","DB"),""))))</f>
        <v>HC</v>
      </c>
      <c r="P124" s="17"/>
      <c r="Q124" s="53"/>
      <c r="R124" s="51"/>
    </row>
    <row r="125" spans="1:18">
      <c r="A125" s="56">
        <v>325</v>
      </c>
      <c r="B125" s="25" t="s">
        <v>918</v>
      </c>
      <c r="C125" s="26" t="s">
        <v>338</v>
      </c>
      <c r="D125" s="3" t="s">
        <v>171</v>
      </c>
      <c r="E125" s="3" t="s">
        <v>128</v>
      </c>
      <c r="F125" s="3" t="s">
        <v>10</v>
      </c>
      <c r="G125" s="57" t="s">
        <v>903</v>
      </c>
      <c r="H125" s="12">
        <v>0</v>
      </c>
      <c r="I125" s="12">
        <v>0</v>
      </c>
      <c r="J125" s="80">
        <v>52</v>
      </c>
      <c r="K125" s="80">
        <v>8910</v>
      </c>
      <c r="L125" s="80" t="s">
        <v>1038</v>
      </c>
      <c r="M125" s="82">
        <v>171.35</v>
      </c>
      <c r="N125" s="4">
        <f>IF(AND(M125&lt;&gt;"",M125&lt;&gt;0),IF(M125&gt;=210,0,IF(M125&lt;153,40,ROUND(((ROUNDUP((210-M125),0))*0.7),0))),"")</f>
        <v>27</v>
      </c>
      <c r="O125" s="9" t="str">
        <f>IF(A125="LE","",IF(F125="H",IF(M125&gt;=0,IF(M125&gt;=190,"HA",IF(M125&gt;=178,"HB","HC")),""),IF(F125="D",IF(M125&gt;=20,IF(M125&gt;=170,"DA","DB"),""))))</f>
        <v>HC</v>
      </c>
      <c r="P125" s="17"/>
      <c r="Q125" s="53"/>
      <c r="R125" s="51"/>
    </row>
    <row r="126" spans="1:18">
      <c r="A126" s="56">
        <v>333</v>
      </c>
      <c r="B126" s="29" t="s">
        <v>129</v>
      </c>
      <c r="C126" s="26" t="s">
        <v>130</v>
      </c>
      <c r="D126" s="10" t="s">
        <v>99</v>
      </c>
      <c r="E126" s="3" t="s">
        <v>128</v>
      </c>
      <c r="F126" s="3" t="s">
        <v>10</v>
      </c>
      <c r="G126" s="57" t="s">
        <v>131</v>
      </c>
      <c r="H126" s="12">
        <v>0</v>
      </c>
      <c r="I126" s="12">
        <v>0</v>
      </c>
      <c r="J126" s="80">
        <v>14</v>
      </c>
      <c r="K126" s="80">
        <v>1819</v>
      </c>
      <c r="L126" s="80" t="s">
        <v>1040</v>
      </c>
      <c r="M126" s="21">
        <v>0</v>
      </c>
      <c r="N126" s="4">
        <v>0</v>
      </c>
      <c r="O126" s="61"/>
      <c r="P126" s="17"/>
      <c r="Q126" s="53"/>
      <c r="R126" s="51"/>
    </row>
    <row r="127" spans="1:18">
      <c r="A127" s="56">
        <v>2904</v>
      </c>
      <c r="B127" s="13" t="s">
        <v>829</v>
      </c>
      <c r="C127" s="11" t="s">
        <v>830</v>
      </c>
      <c r="D127" s="3" t="s">
        <v>171</v>
      </c>
      <c r="E127" s="3" t="s">
        <v>128</v>
      </c>
      <c r="F127" s="12" t="s">
        <v>18</v>
      </c>
      <c r="G127" s="57" t="s">
        <v>36</v>
      </c>
      <c r="H127" s="57">
        <v>134.82</v>
      </c>
      <c r="I127" s="57">
        <v>135.52000000000001</v>
      </c>
      <c r="J127" s="80">
        <v>92</v>
      </c>
      <c r="K127" s="80">
        <v>12526</v>
      </c>
      <c r="L127" s="80" t="s">
        <v>1375</v>
      </c>
      <c r="M127" s="82">
        <v>136.15</v>
      </c>
      <c r="N127" s="4">
        <f>IF(AND(M127&lt;&gt;"",M127&lt;&gt;0),IF(M127&gt;=210,0,IF(M127&lt;153,40,ROUND(((ROUNDUP((210-M127),0))*0.7),0))),"")</f>
        <v>40</v>
      </c>
      <c r="O127" s="9" t="str">
        <f>IF(A127="LE","",IF(F127="H",IF(M127&gt;=0,IF(M127&gt;=190,"HA",IF(M127&gt;=178,"HB","HC")),""),IF(F127="D",IF(M127&gt;=20,IF(M127&gt;=170,"DA","DB"),""))))</f>
        <v>DB</v>
      </c>
      <c r="P127" s="17"/>
      <c r="Q127" s="53"/>
      <c r="R127" s="51"/>
    </row>
    <row r="128" spans="1:18">
      <c r="A128" s="56">
        <v>1172</v>
      </c>
      <c r="B128" s="25" t="s">
        <v>273</v>
      </c>
      <c r="C128" s="26" t="s">
        <v>274</v>
      </c>
      <c r="D128" s="3" t="s">
        <v>8</v>
      </c>
      <c r="E128" s="3" t="s">
        <v>128</v>
      </c>
      <c r="F128" s="3" t="s">
        <v>18</v>
      </c>
      <c r="G128" s="57" t="s">
        <v>143</v>
      </c>
      <c r="H128" s="12">
        <v>0</v>
      </c>
      <c r="I128" s="12">
        <v>0</v>
      </c>
      <c r="J128" s="80">
        <v>14</v>
      </c>
      <c r="K128" s="80">
        <v>2300</v>
      </c>
      <c r="L128" s="80" t="s">
        <v>1119</v>
      </c>
      <c r="M128" s="21">
        <v>0</v>
      </c>
      <c r="N128" s="4">
        <v>0</v>
      </c>
      <c r="O128" s="61"/>
      <c r="P128" s="17"/>
      <c r="Q128" s="53"/>
      <c r="R128" s="51"/>
    </row>
    <row r="129" spans="1:18">
      <c r="A129" s="56">
        <v>2632</v>
      </c>
      <c r="B129" s="25" t="s">
        <v>295</v>
      </c>
      <c r="C129" s="26" t="s">
        <v>296</v>
      </c>
      <c r="D129" s="10" t="s">
        <v>8</v>
      </c>
      <c r="E129" s="3" t="s">
        <v>128</v>
      </c>
      <c r="F129" s="3" t="s">
        <v>10</v>
      </c>
      <c r="G129" s="57" t="s">
        <v>176</v>
      </c>
      <c r="H129" s="57">
        <v>148</v>
      </c>
      <c r="I129" s="57">
        <v>142.09</v>
      </c>
      <c r="J129" s="80">
        <v>98</v>
      </c>
      <c r="K129" s="80">
        <v>13469</v>
      </c>
      <c r="L129" s="80" t="s">
        <v>1281</v>
      </c>
      <c r="M129" s="82">
        <v>137.44</v>
      </c>
      <c r="N129" s="4">
        <f t="shared" ref="N129:N136" si="8">IF(AND(M129&lt;&gt;"",M129&lt;&gt;0),IF(M129&gt;=210,0,IF(M129&lt;153,40,ROUND(((ROUNDUP((210-M129),0))*0.7),0))),"")</f>
        <v>40</v>
      </c>
      <c r="O129" s="9" t="str">
        <f t="shared" ref="O129:O136" si="9">IF(A129="LE","",IF(F129="H",IF(M129&gt;=0,IF(M129&gt;=190,"HA",IF(M129&gt;=178,"HB","HC")),""),IF(F129="D",IF(M129&gt;=20,IF(M129&gt;=170,"DA","DB"),""))))</f>
        <v>HC</v>
      </c>
      <c r="P129" s="17"/>
      <c r="Q129" s="53"/>
      <c r="R129" s="51"/>
    </row>
    <row r="130" spans="1:18">
      <c r="A130" s="56">
        <v>2453</v>
      </c>
      <c r="B130" s="29" t="s">
        <v>278</v>
      </c>
      <c r="C130" s="26" t="s">
        <v>279</v>
      </c>
      <c r="D130" s="10" t="s">
        <v>171</v>
      </c>
      <c r="E130" s="3" t="s">
        <v>128</v>
      </c>
      <c r="F130" s="3" t="s">
        <v>18</v>
      </c>
      <c r="G130" s="57" t="s">
        <v>903</v>
      </c>
      <c r="H130" s="12">
        <v>0</v>
      </c>
      <c r="I130" s="12">
        <v>0</v>
      </c>
      <c r="J130" s="80">
        <v>22</v>
      </c>
      <c r="K130" s="80">
        <v>3322</v>
      </c>
      <c r="L130" s="80" t="s">
        <v>1244</v>
      </c>
      <c r="M130" s="82">
        <v>151</v>
      </c>
      <c r="N130" s="4">
        <f t="shared" si="8"/>
        <v>40</v>
      </c>
      <c r="O130" s="9" t="str">
        <f t="shared" si="9"/>
        <v>DB</v>
      </c>
      <c r="P130" s="17"/>
      <c r="Q130" s="53"/>
      <c r="R130" s="51"/>
    </row>
    <row r="131" spans="1:18">
      <c r="A131" s="56">
        <v>356</v>
      </c>
      <c r="B131" s="25" t="s">
        <v>180</v>
      </c>
      <c r="C131" s="26" t="s">
        <v>68</v>
      </c>
      <c r="D131" s="3" t="s">
        <v>8</v>
      </c>
      <c r="E131" s="3" t="s">
        <v>128</v>
      </c>
      <c r="F131" s="3" t="s">
        <v>10</v>
      </c>
      <c r="G131" s="57" t="s">
        <v>152</v>
      </c>
      <c r="H131" s="57">
        <v>188.73</v>
      </c>
      <c r="I131" s="57">
        <v>186.06</v>
      </c>
      <c r="J131" s="80">
        <v>35</v>
      </c>
      <c r="K131" s="80">
        <v>6538</v>
      </c>
      <c r="L131" s="80" t="s">
        <v>1042</v>
      </c>
      <c r="M131" s="82">
        <v>186.8</v>
      </c>
      <c r="N131" s="4">
        <f t="shared" si="8"/>
        <v>17</v>
      </c>
      <c r="O131" s="9" t="str">
        <f t="shared" si="9"/>
        <v>HB</v>
      </c>
      <c r="P131" s="17"/>
      <c r="Q131" s="53"/>
      <c r="R131" s="51"/>
    </row>
    <row r="132" spans="1:18">
      <c r="A132" s="56">
        <v>2695</v>
      </c>
      <c r="B132" s="25" t="s">
        <v>180</v>
      </c>
      <c r="C132" s="26" t="s">
        <v>300</v>
      </c>
      <c r="D132" s="10" t="s">
        <v>8</v>
      </c>
      <c r="E132" s="3" t="s">
        <v>128</v>
      </c>
      <c r="F132" s="3" t="s">
        <v>18</v>
      </c>
      <c r="G132" s="57" t="s">
        <v>131</v>
      </c>
      <c r="H132" s="57">
        <v>148.29</v>
      </c>
      <c r="I132" s="57">
        <v>149.63999999999999</v>
      </c>
      <c r="J132" s="80">
        <v>36</v>
      </c>
      <c r="K132" s="80">
        <v>5479</v>
      </c>
      <c r="L132" s="80" t="s">
        <v>1293</v>
      </c>
      <c r="M132" s="82">
        <v>152.19</v>
      </c>
      <c r="N132" s="4">
        <f t="shared" si="8"/>
        <v>40</v>
      </c>
      <c r="O132" s="9" t="str">
        <f t="shared" si="9"/>
        <v>DB</v>
      </c>
      <c r="P132" s="17"/>
      <c r="Q132" s="53"/>
      <c r="R132" s="51"/>
    </row>
    <row r="133" spans="1:18">
      <c r="A133" s="58">
        <v>2951</v>
      </c>
      <c r="B133" s="28" t="s">
        <v>920</v>
      </c>
      <c r="C133" s="77" t="s">
        <v>530</v>
      </c>
      <c r="D133" s="57" t="s">
        <v>8</v>
      </c>
      <c r="E133" s="57" t="s">
        <v>128</v>
      </c>
      <c r="F133" s="57" t="s">
        <v>10</v>
      </c>
      <c r="G133" s="57" t="s">
        <v>131</v>
      </c>
      <c r="H133" s="12">
        <v>0</v>
      </c>
      <c r="I133" s="12">
        <v>0</v>
      </c>
      <c r="J133" s="80">
        <v>26</v>
      </c>
      <c r="K133" s="80">
        <v>3951</v>
      </c>
      <c r="L133" s="80" t="s">
        <v>1414</v>
      </c>
      <c r="M133" s="82">
        <v>151.96</v>
      </c>
      <c r="N133" s="4">
        <f t="shared" si="8"/>
        <v>40</v>
      </c>
      <c r="O133" s="9" t="str">
        <f t="shared" si="9"/>
        <v>HC</v>
      </c>
      <c r="P133" s="17"/>
      <c r="Q133" s="53"/>
      <c r="R133" s="51"/>
    </row>
    <row r="134" spans="1:18">
      <c r="A134" s="56">
        <v>2526</v>
      </c>
      <c r="B134" s="25" t="s">
        <v>305</v>
      </c>
      <c r="C134" s="26" t="s">
        <v>286</v>
      </c>
      <c r="D134" s="10" t="s">
        <v>8</v>
      </c>
      <c r="E134" s="3" t="s">
        <v>128</v>
      </c>
      <c r="F134" s="3" t="s">
        <v>18</v>
      </c>
      <c r="G134" s="57" t="s">
        <v>140</v>
      </c>
      <c r="H134" s="57">
        <v>144.71</v>
      </c>
      <c r="I134" s="57">
        <v>147.49</v>
      </c>
      <c r="J134" s="80">
        <v>137</v>
      </c>
      <c r="K134" s="80">
        <v>20385</v>
      </c>
      <c r="L134" s="80" t="s">
        <v>1242</v>
      </c>
      <c r="M134" s="82">
        <v>148.80000000000001</v>
      </c>
      <c r="N134" s="4">
        <f t="shared" si="8"/>
        <v>40</v>
      </c>
      <c r="O134" s="9" t="str">
        <f t="shared" si="9"/>
        <v>DB</v>
      </c>
      <c r="P134" s="17"/>
      <c r="Q134" s="53"/>
      <c r="R134" s="51"/>
    </row>
    <row r="135" spans="1:18">
      <c r="A135" s="56">
        <v>408</v>
      </c>
      <c r="B135" s="25" t="s">
        <v>220</v>
      </c>
      <c r="C135" s="26" t="s">
        <v>243</v>
      </c>
      <c r="D135" s="3" t="s">
        <v>8</v>
      </c>
      <c r="E135" s="3" t="s">
        <v>128</v>
      </c>
      <c r="F135" s="3" t="s">
        <v>10</v>
      </c>
      <c r="G135" s="57" t="s">
        <v>176</v>
      </c>
      <c r="H135" s="57">
        <v>168.72</v>
      </c>
      <c r="I135" s="57">
        <v>163.82</v>
      </c>
      <c r="J135" s="80">
        <v>74</v>
      </c>
      <c r="K135" s="80">
        <v>12028</v>
      </c>
      <c r="L135" s="80" t="s">
        <v>1049</v>
      </c>
      <c r="M135" s="82">
        <v>162.54</v>
      </c>
      <c r="N135" s="4">
        <f t="shared" si="8"/>
        <v>34</v>
      </c>
      <c r="O135" s="9" t="str">
        <f t="shared" si="9"/>
        <v>HC</v>
      </c>
      <c r="P135" s="17"/>
      <c r="Q135" s="53"/>
      <c r="R135" s="51"/>
    </row>
    <row r="136" spans="1:18">
      <c r="A136" s="56">
        <v>407</v>
      </c>
      <c r="B136" s="25" t="s">
        <v>220</v>
      </c>
      <c r="C136" s="26" t="s">
        <v>93</v>
      </c>
      <c r="D136" s="3" t="s">
        <v>8</v>
      </c>
      <c r="E136" s="3" t="s">
        <v>128</v>
      </c>
      <c r="F136" s="3" t="s">
        <v>10</v>
      </c>
      <c r="G136" s="57" t="s">
        <v>36</v>
      </c>
      <c r="H136" s="57">
        <v>183.38</v>
      </c>
      <c r="I136" s="57">
        <v>184.01</v>
      </c>
      <c r="J136" s="80">
        <v>96</v>
      </c>
      <c r="K136" s="80">
        <v>17639</v>
      </c>
      <c r="L136" s="80" t="s">
        <v>1048</v>
      </c>
      <c r="M136" s="82">
        <v>183.74</v>
      </c>
      <c r="N136" s="4">
        <f t="shared" si="8"/>
        <v>19</v>
      </c>
      <c r="O136" s="9" t="str">
        <f t="shared" si="9"/>
        <v>HB</v>
      </c>
      <c r="P136" s="17"/>
      <c r="Q136" s="53"/>
      <c r="R136" s="51"/>
    </row>
    <row r="137" spans="1:18">
      <c r="A137" s="56">
        <v>409</v>
      </c>
      <c r="B137" s="25" t="s">
        <v>132</v>
      </c>
      <c r="C137" s="26" t="s">
        <v>133</v>
      </c>
      <c r="D137" s="3" t="s">
        <v>99</v>
      </c>
      <c r="E137" s="3" t="s">
        <v>128</v>
      </c>
      <c r="F137" s="3" t="s">
        <v>10</v>
      </c>
      <c r="G137" s="57" t="s">
        <v>206</v>
      </c>
      <c r="H137" s="12">
        <v>0</v>
      </c>
      <c r="I137" s="12">
        <v>0</v>
      </c>
      <c r="J137" s="80">
        <v>14</v>
      </c>
      <c r="K137" s="80">
        <v>1463</v>
      </c>
      <c r="L137" s="80" t="s">
        <v>1050</v>
      </c>
      <c r="M137" s="21">
        <v>0</v>
      </c>
      <c r="N137" s="4">
        <v>0</v>
      </c>
      <c r="O137" s="61"/>
      <c r="P137" s="17"/>
      <c r="Q137" s="53"/>
      <c r="R137" s="51"/>
    </row>
    <row r="138" spans="1:18">
      <c r="A138" s="58">
        <v>2892</v>
      </c>
      <c r="B138" s="28" t="s">
        <v>161</v>
      </c>
      <c r="C138" s="28" t="s">
        <v>162</v>
      </c>
      <c r="D138" s="59" t="s">
        <v>147</v>
      </c>
      <c r="E138" s="8" t="s">
        <v>128</v>
      </c>
      <c r="F138" s="59" t="s">
        <v>18</v>
      </c>
      <c r="G138" s="57" t="s">
        <v>36</v>
      </c>
      <c r="H138" s="57">
        <v>161.86000000000001</v>
      </c>
      <c r="I138" s="57">
        <v>162.22999999999999</v>
      </c>
      <c r="J138" s="80">
        <v>162</v>
      </c>
      <c r="K138" s="80">
        <v>26049</v>
      </c>
      <c r="L138" s="80" t="s">
        <v>1370</v>
      </c>
      <c r="M138" s="82">
        <v>160.80000000000001</v>
      </c>
      <c r="N138" s="4">
        <f>IF(AND(M138&lt;&gt;"",M138&lt;&gt;0),IF(M138&gt;=210,0,IF(M138&lt;153,40,ROUND(((ROUNDUP((210-M138),0))*0.7),0))),"")</f>
        <v>35</v>
      </c>
      <c r="O138" s="9" t="str">
        <f>IF(A138="LE","",IF(F138="H",IF(M138&gt;=0,IF(M138&gt;=190,"HA",IF(M138&gt;=178,"HB","HC")),""),IF(F138="D",IF(M138&gt;=20,IF(M138&gt;=170,"DA","DB"),""))))</f>
        <v>DB</v>
      </c>
      <c r="P138" s="17"/>
      <c r="Q138" s="53"/>
      <c r="R138" s="51"/>
    </row>
    <row r="139" spans="1:18">
      <c r="A139" s="56">
        <v>2953</v>
      </c>
      <c r="B139" s="77" t="s">
        <v>496</v>
      </c>
      <c r="C139" s="28" t="s">
        <v>127</v>
      </c>
      <c r="D139" s="57" t="s">
        <v>171</v>
      </c>
      <c r="E139" s="58" t="s">
        <v>128</v>
      </c>
      <c r="F139" s="57" t="s">
        <v>10</v>
      </c>
      <c r="G139" s="57" t="s">
        <v>903</v>
      </c>
      <c r="H139" s="12">
        <v>0</v>
      </c>
      <c r="I139" s="12">
        <v>0</v>
      </c>
      <c r="J139" s="80">
        <v>31</v>
      </c>
      <c r="K139" s="80">
        <v>4755</v>
      </c>
      <c r="L139" s="80" t="s">
        <v>1415</v>
      </c>
      <c r="M139" s="82">
        <v>153.38999999999999</v>
      </c>
      <c r="N139" s="4">
        <f>IF(AND(M139&lt;&gt;"",M139&lt;&gt;0),IF(M139&gt;=210,0,IF(M139&lt;153,40,ROUND(((ROUNDUP((210-M139),0))*0.7),0))),"")</f>
        <v>40</v>
      </c>
      <c r="O139" s="9" t="str">
        <f>IF(A139="LE","",IF(F139="H",IF(M139&gt;=0,IF(M139&gt;=190,"HA",IF(M139&gt;=178,"HB","HC")),""),IF(F139="D",IF(M139&gt;=20,IF(M139&gt;=170,"DA","DB"),""))))</f>
        <v>HC</v>
      </c>
      <c r="P139" s="17"/>
      <c r="Q139" s="53"/>
      <c r="R139" s="51"/>
    </row>
    <row r="140" spans="1:18">
      <c r="A140" s="56">
        <v>440</v>
      </c>
      <c r="B140" s="25" t="s">
        <v>202</v>
      </c>
      <c r="C140" s="26" t="s">
        <v>203</v>
      </c>
      <c r="D140" s="3" t="s">
        <v>8</v>
      </c>
      <c r="E140" s="3" t="s">
        <v>128</v>
      </c>
      <c r="F140" s="3" t="s">
        <v>18</v>
      </c>
      <c r="G140" s="57" t="s">
        <v>143</v>
      </c>
      <c r="H140" s="12">
        <v>0</v>
      </c>
      <c r="I140" s="12">
        <v>0</v>
      </c>
      <c r="J140" s="80">
        <v>18</v>
      </c>
      <c r="K140" s="80">
        <v>3343</v>
      </c>
      <c r="L140" s="80" t="s">
        <v>1051</v>
      </c>
      <c r="M140" s="21">
        <v>0</v>
      </c>
      <c r="N140" s="4">
        <v>0</v>
      </c>
      <c r="O140" s="61"/>
      <c r="P140" s="17"/>
      <c r="Q140" s="53"/>
      <c r="R140" s="51"/>
    </row>
    <row r="141" spans="1:18">
      <c r="A141" s="56">
        <v>1492</v>
      </c>
      <c r="B141" s="25" t="s">
        <v>148</v>
      </c>
      <c r="C141" s="26" t="s">
        <v>276</v>
      </c>
      <c r="D141" s="3" t="s">
        <v>8</v>
      </c>
      <c r="E141" s="3" t="s">
        <v>128</v>
      </c>
      <c r="F141" s="3" t="s">
        <v>10</v>
      </c>
      <c r="G141" s="57" t="s">
        <v>184</v>
      </c>
      <c r="H141" s="57">
        <v>161.47</v>
      </c>
      <c r="I141" s="57">
        <v>161.24</v>
      </c>
      <c r="J141" s="80">
        <v>98</v>
      </c>
      <c r="K141" s="80">
        <v>16357</v>
      </c>
      <c r="L141" s="80" t="s">
        <v>1145</v>
      </c>
      <c r="M141" s="82">
        <v>166.91</v>
      </c>
      <c r="N141" s="4">
        <f>IF(AND(M141&lt;&gt;"",M141&lt;&gt;0),IF(M141&gt;=210,0,IF(M141&lt;153,40,ROUND(((ROUNDUP((210-M141),0))*0.7),0))),"")</f>
        <v>31</v>
      </c>
      <c r="O141" s="9" t="str">
        <f>IF(A141="LE","",IF(F141="H",IF(M141&gt;=0,IF(M141&gt;=190,"HA",IF(M141&gt;=178,"HB","HC")),""),IF(F141="D",IF(M141&gt;=20,IF(M141&gt;=170,"DA","DB"),""))))</f>
        <v>HC</v>
      </c>
      <c r="P141" s="17"/>
      <c r="Q141" s="53"/>
      <c r="R141" s="51"/>
    </row>
    <row r="142" spans="1:18">
      <c r="A142" s="56">
        <v>1766</v>
      </c>
      <c r="B142" s="25" t="s">
        <v>148</v>
      </c>
      <c r="C142" s="26" t="s">
        <v>149</v>
      </c>
      <c r="D142" s="10" t="s">
        <v>8</v>
      </c>
      <c r="E142" s="3" t="s">
        <v>128</v>
      </c>
      <c r="F142" s="3" t="s">
        <v>18</v>
      </c>
      <c r="G142" s="57" t="s">
        <v>140</v>
      </c>
      <c r="H142" s="57">
        <v>142.47</v>
      </c>
      <c r="I142" s="57">
        <v>143.47</v>
      </c>
      <c r="J142" s="80">
        <v>124</v>
      </c>
      <c r="K142" s="80">
        <v>18037</v>
      </c>
      <c r="L142" s="80" t="s">
        <v>1170</v>
      </c>
      <c r="M142" s="82">
        <v>145.46</v>
      </c>
      <c r="N142" s="4">
        <f>IF(AND(M142&lt;&gt;"",M142&lt;&gt;0),IF(M142&gt;=210,0,IF(M142&lt;153,40,ROUND(((ROUNDUP((210-M142),0))*0.7),0))),"")</f>
        <v>40</v>
      </c>
      <c r="O142" s="9" t="str">
        <f>IF(A142="LE","",IF(F142="H",IF(M142&gt;=0,IF(M142&gt;=190,"HA",IF(M142&gt;=178,"HB","HC")),""),IF(F142="D",IF(M142&gt;=20,IF(M142&gt;=170,"DA","DB"),""))))</f>
        <v>DB</v>
      </c>
      <c r="P142" s="17"/>
      <c r="Q142" s="53"/>
      <c r="R142" s="51"/>
    </row>
    <row r="143" spans="1:18">
      <c r="A143" s="64">
        <v>2858</v>
      </c>
      <c r="B143" s="65" t="s">
        <v>510</v>
      </c>
      <c r="C143" s="65" t="s">
        <v>511</v>
      </c>
      <c r="D143" s="59" t="s">
        <v>171</v>
      </c>
      <c r="E143" s="59" t="s">
        <v>128</v>
      </c>
      <c r="F143" s="59" t="s">
        <v>10</v>
      </c>
      <c r="G143" s="57" t="s">
        <v>184</v>
      </c>
      <c r="H143" s="57">
        <v>187.27</v>
      </c>
      <c r="I143" s="57">
        <v>182.25</v>
      </c>
      <c r="J143" s="80">
        <v>79</v>
      </c>
      <c r="K143" s="80">
        <v>14528</v>
      </c>
      <c r="L143" s="80" t="s">
        <v>1351</v>
      </c>
      <c r="M143" s="82">
        <v>183.9</v>
      </c>
      <c r="N143" s="4">
        <f>IF(AND(M143&lt;&gt;"",M143&lt;&gt;0),IF(M143&gt;=210,0,IF(M143&lt;153,40,ROUND(((ROUNDUP((210-M143),0))*0.7),0))),"")</f>
        <v>19</v>
      </c>
      <c r="O143" s="9" t="str">
        <f>IF(A143="LE","",IF(F143="H",IF(M143&gt;=0,IF(M143&gt;=190,"HA",IF(M143&gt;=178,"HB","HC")),""),IF(F143="D",IF(M143&gt;=20,IF(M143&gt;=170,"DA","DB"),""))))</f>
        <v>HB</v>
      </c>
      <c r="P143" s="17"/>
      <c r="Q143" s="53"/>
      <c r="R143" s="51"/>
    </row>
    <row r="144" spans="1:18">
      <c r="A144" s="58">
        <v>2885</v>
      </c>
      <c r="B144" s="28" t="s">
        <v>159</v>
      </c>
      <c r="C144" s="28" t="s">
        <v>160</v>
      </c>
      <c r="D144" s="59" t="s">
        <v>8</v>
      </c>
      <c r="E144" s="8" t="s">
        <v>128</v>
      </c>
      <c r="F144" s="8" t="s">
        <v>10</v>
      </c>
      <c r="G144" s="57" t="s">
        <v>36</v>
      </c>
      <c r="H144" s="12">
        <v>0</v>
      </c>
      <c r="I144" s="12">
        <v>0</v>
      </c>
      <c r="J144" s="80">
        <v>0</v>
      </c>
      <c r="K144" s="80">
        <v>0</v>
      </c>
      <c r="L144" s="80" t="s">
        <v>987</v>
      </c>
      <c r="M144" s="21">
        <v>0</v>
      </c>
      <c r="N144" s="4">
        <v>0</v>
      </c>
      <c r="O144" s="9"/>
      <c r="P144" s="17"/>
      <c r="Q144" s="53"/>
      <c r="R144" s="51"/>
    </row>
    <row r="145" spans="1:18">
      <c r="A145" s="56">
        <v>1459</v>
      </c>
      <c r="B145" s="25" t="s">
        <v>138</v>
      </c>
      <c r="C145" s="26" t="s">
        <v>139</v>
      </c>
      <c r="D145" s="3" t="s">
        <v>8</v>
      </c>
      <c r="E145" s="3" t="s">
        <v>128</v>
      </c>
      <c r="F145" s="3" t="s">
        <v>10</v>
      </c>
      <c r="G145" s="57" t="s">
        <v>36</v>
      </c>
      <c r="H145" s="12">
        <v>0</v>
      </c>
      <c r="I145" s="12">
        <v>0</v>
      </c>
      <c r="J145" s="80">
        <v>0</v>
      </c>
      <c r="K145" s="80">
        <v>0</v>
      </c>
      <c r="L145" s="80" t="s">
        <v>987</v>
      </c>
      <c r="M145" s="21">
        <v>0</v>
      </c>
      <c r="N145" s="4">
        <v>0</v>
      </c>
      <c r="O145" s="9"/>
      <c r="P145" s="17"/>
      <c r="Q145" s="53"/>
      <c r="R145" s="51"/>
    </row>
    <row r="146" spans="1:18">
      <c r="A146" s="64">
        <v>2805</v>
      </c>
      <c r="B146" s="65" t="s">
        <v>209</v>
      </c>
      <c r="C146" s="65" t="s">
        <v>189</v>
      </c>
      <c r="D146" s="59" t="s">
        <v>8</v>
      </c>
      <c r="E146" s="59" t="s">
        <v>128</v>
      </c>
      <c r="F146" s="59" t="s">
        <v>10</v>
      </c>
      <c r="G146" s="57" t="s">
        <v>152</v>
      </c>
      <c r="H146" s="12">
        <v>0</v>
      </c>
      <c r="I146" s="12">
        <v>0</v>
      </c>
      <c r="J146" s="80">
        <v>0</v>
      </c>
      <c r="K146" s="80">
        <v>0</v>
      </c>
      <c r="L146" s="80" t="s">
        <v>987</v>
      </c>
      <c r="M146" s="21">
        <v>0</v>
      </c>
      <c r="N146" s="4">
        <v>0</v>
      </c>
      <c r="O146" s="9"/>
      <c r="P146" s="17"/>
      <c r="Q146" s="53"/>
      <c r="R146" s="51"/>
    </row>
    <row r="147" spans="1:18">
      <c r="A147" s="56">
        <v>1642</v>
      </c>
      <c r="B147" s="25" t="s">
        <v>141</v>
      </c>
      <c r="C147" s="26" t="s">
        <v>142</v>
      </c>
      <c r="D147" s="10" t="s">
        <v>8</v>
      </c>
      <c r="E147" s="3" t="s">
        <v>128</v>
      </c>
      <c r="F147" s="3" t="s">
        <v>10</v>
      </c>
      <c r="G147" s="57" t="s">
        <v>143</v>
      </c>
      <c r="H147" s="12">
        <v>0</v>
      </c>
      <c r="I147" s="12">
        <v>0</v>
      </c>
      <c r="J147" s="80">
        <v>0</v>
      </c>
      <c r="K147" s="80">
        <v>0</v>
      </c>
      <c r="L147" s="80" t="s">
        <v>1450</v>
      </c>
      <c r="M147" s="21">
        <v>0</v>
      </c>
      <c r="N147" s="4">
        <v>0</v>
      </c>
      <c r="O147" s="9"/>
      <c r="P147" s="17"/>
      <c r="Q147" s="53"/>
      <c r="R147" s="51"/>
    </row>
    <row r="148" spans="1:18">
      <c r="A148" s="56">
        <v>2983</v>
      </c>
      <c r="B148" s="77" t="s">
        <v>922</v>
      </c>
      <c r="C148" s="28" t="s">
        <v>127</v>
      </c>
      <c r="D148" s="57" t="s">
        <v>171</v>
      </c>
      <c r="E148" s="58" t="s">
        <v>128</v>
      </c>
      <c r="F148" s="57" t="s">
        <v>10</v>
      </c>
      <c r="G148" s="57" t="s">
        <v>176</v>
      </c>
      <c r="H148" s="12">
        <v>0</v>
      </c>
      <c r="I148" s="57">
        <v>139.16999999999999</v>
      </c>
      <c r="J148" s="80">
        <v>24</v>
      </c>
      <c r="K148" s="80">
        <v>3340</v>
      </c>
      <c r="L148" s="80" t="s">
        <v>1436</v>
      </c>
      <c r="M148" s="82">
        <v>139.16999999999999</v>
      </c>
      <c r="N148" s="4">
        <f>IF(AND(M148&lt;&gt;"",M148&lt;&gt;0),IF(M148&gt;=210,0,IF(M148&lt;153,40,ROUND(((ROUNDUP((210-M148),0))*0.7),0))),"")</f>
        <v>40</v>
      </c>
      <c r="O148" s="9" t="str">
        <f>IF(A148="LE","",IF(F148="H",IF(M148&gt;=0,IF(M148&gt;=190,"HA",IF(M148&gt;=178,"HB","HC")),""),IF(F148="D",IF(M148&gt;=20,IF(M148&gt;=170,"DA","DB"),""))))</f>
        <v>HC</v>
      </c>
      <c r="P148" s="17"/>
      <c r="Q148" s="53"/>
      <c r="R148" s="51"/>
    </row>
    <row r="149" spans="1:18">
      <c r="A149" s="56">
        <v>2223</v>
      </c>
      <c r="B149" s="25" t="s">
        <v>242</v>
      </c>
      <c r="C149" s="26" t="s">
        <v>288</v>
      </c>
      <c r="D149" s="10" t="s">
        <v>99</v>
      </c>
      <c r="E149" s="3" t="s">
        <v>128</v>
      </c>
      <c r="F149" s="3" t="s">
        <v>18</v>
      </c>
      <c r="G149" s="57" t="s">
        <v>36</v>
      </c>
      <c r="H149" s="12">
        <v>0</v>
      </c>
      <c r="I149" s="12">
        <v>0</v>
      </c>
      <c r="J149" s="80">
        <v>40</v>
      </c>
      <c r="K149" s="80">
        <v>6095</v>
      </c>
      <c r="L149" s="80" t="s">
        <v>1220</v>
      </c>
      <c r="M149" s="82">
        <v>152.38</v>
      </c>
      <c r="N149" s="4">
        <f>IF(AND(M149&lt;&gt;"",M149&lt;&gt;0),IF(M149&gt;=210,0,IF(M149&lt;153,40,ROUND(((ROUNDUP((210-M149),0))*0.7),0))),"")</f>
        <v>40</v>
      </c>
      <c r="O149" s="9" t="str">
        <f>IF(A149="LE","",IF(F149="H",IF(M149&gt;=0,IF(M149&gt;=190,"HA",IF(M149&gt;=178,"HB","HC")),""),IF(F149="D",IF(M149&gt;=20,IF(M149&gt;=170,"DA","DB"),""))))</f>
        <v>DB</v>
      </c>
      <c r="P149" s="17"/>
      <c r="Q149" s="53"/>
      <c r="R149" s="51"/>
    </row>
    <row r="150" spans="1:18">
      <c r="A150" s="56">
        <v>2952</v>
      </c>
      <c r="B150" s="77" t="s">
        <v>926</v>
      </c>
      <c r="C150" s="28" t="s">
        <v>925</v>
      </c>
      <c r="D150" s="57" t="s">
        <v>147</v>
      </c>
      <c r="E150" s="58" t="s">
        <v>128</v>
      </c>
      <c r="F150" s="57" t="s">
        <v>10</v>
      </c>
      <c r="G150" s="57" t="s">
        <v>36</v>
      </c>
      <c r="H150" s="12">
        <v>0</v>
      </c>
      <c r="I150" s="12">
        <v>0</v>
      </c>
      <c r="J150" s="80">
        <v>0</v>
      </c>
      <c r="K150" s="80">
        <v>0</v>
      </c>
      <c r="L150" s="80" t="s">
        <v>987</v>
      </c>
      <c r="M150" s="21">
        <v>0</v>
      </c>
      <c r="N150" s="4">
        <v>0</v>
      </c>
      <c r="O150" s="61"/>
      <c r="P150" s="17"/>
      <c r="Q150" s="53"/>
      <c r="R150" s="51"/>
    </row>
    <row r="151" spans="1:18">
      <c r="A151" s="56">
        <v>1946</v>
      </c>
      <c r="B151" s="25" t="s">
        <v>221</v>
      </c>
      <c r="C151" s="26" t="s">
        <v>226</v>
      </c>
      <c r="D151" s="10" t="s">
        <v>8</v>
      </c>
      <c r="E151" s="3" t="s">
        <v>128</v>
      </c>
      <c r="F151" s="3" t="s">
        <v>10</v>
      </c>
      <c r="G151" s="57" t="s">
        <v>152</v>
      </c>
      <c r="H151" s="57">
        <v>170.29</v>
      </c>
      <c r="I151" s="57">
        <v>170.44</v>
      </c>
      <c r="J151" s="80">
        <v>120</v>
      </c>
      <c r="K151" s="80">
        <v>20337</v>
      </c>
      <c r="L151" s="80" t="s">
        <v>1191</v>
      </c>
      <c r="M151" s="82">
        <v>169.48</v>
      </c>
      <c r="N151" s="4">
        <f t="shared" ref="N151:N164" si="10">IF(AND(M151&lt;&gt;"",M151&lt;&gt;0),IF(M151&gt;=210,0,IF(M151&lt;153,40,ROUND(((ROUNDUP((210-M151),0))*0.7),0))),"")</f>
        <v>29</v>
      </c>
      <c r="O151" s="9" t="str">
        <f t="shared" ref="O151:O164" si="11">IF(A151="LE","",IF(F151="H",IF(M151&gt;=0,IF(M151&gt;=190,"HA",IF(M151&gt;=178,"HB","HC")),""),IF(F151="D",IF(M151&gt;=20,IF(M151&gt;=170,"DA","DB"),""))))</f>
        <v>HC</v>
      </c>
      <c r="P151" s="17"/>
      <c r="Q151" s="53"/>
      <c r="R151" s="51"/>
    </row>
    <row r="152" spans="1:18">
      <c r="A152" s="56">
        <v>522</v>
      </c>
      <c r="B152" s="25" t="s">
        <v>221</v>
      </c>
      <c r="C152" s="26" t="s">
        <v>7</v>
      </c>
      <c r="D152" s="3" t="s">
        <v>8</v>
      </c>
      <c r="E152" s="3" t="s">
        <v>128</v>
      </c>
      <c r="F152" s="3" t="s">
        <v>10</v>
      </c>
      <c r="G152" s="57" t="s">
        <v>152</v>
      </c>
      <c r="H152" s="57">
        <v>182.35</v>
      </c>
      <c r="I152" s="57">
        <v>181.32</v>
      </c>
      <c r="J152" s="80">
        <v>155</v>
      </c>
      <c r="K152" s="80">
        <v>27842</v>
      </c>
      <c r="L152" s="80" t="s">
        <v>1060</v>
      </c>
      <c r="M152" s="82">
        <v>179.63</v>
      </c>
      <c r="N152" s="4">
        <f t="shared" si="10"/>
        <v>22</v>
      </c>
      <c r="O152" s="9" t="str">
        <f t="shared" si="11"/>
        <v>HB</v>
      </c>
      <c r="P152" s="17"/>
      <c r="Q152" s="53"/>
      <c r="R152" s="51"/>
    </row>
    <row r="153" spans="1:18">
      <c r="A153" s="64">
        <v>2832</v>
      </c>
      <c r="B153" s="65" t="s">
        <v>309</v>
      </c>
      <c r="C153" s="65" t="s">
        <v>310</v>
      </c>
      <c r="D153" s="59" t="s">
        <v>99</v>
      </c>
      <c r="E153" s="59" t="s">
        <v>128</v>
      </c>
      <c r="F153" s="59" t="s">
        <v>10</v>
      </c>
      <c r="G153" s="57" t="s">
        <v>152</v>
      </c>
      <c r="H153" s="57">
        <v>159.38999999999999</v>
      </c>
      <c r="I153" s="57">
        <v>160</v>
      </c>
      <c r="J153" s="80">
        <v>98</v>
      </c>
      <c r="K153" s="80">
        <v>15578</v>
      </c>
      <c r="L153" s="80" t="s">
        <v>1344</v>
      </c>
      <c r="M153" s="82">
        <v>158.96</v>
      </c>
      <c r="N153" s="4">
        <f t="shared" si="10"/>
        <v>36</v>
      </c>
      <c r="O153" s="9" t="str">
        <f t="shared" si="11"/>
        <v>HC</v>
      </c>
      <c r="P153" s="17"/>
      <c r="Q153" s="53"/>
      <c r="R153" s="51"/>
    </row>
    <row r="154" spans="1:18">
      <c r="A154" s="56">
        <v>1301</v>
      </c>
      <c r="B154" s="29" t="s">
        <v>41</v>
      </c>
      <c r="C154" s="26" t="s">
        <v>230</v>
      </c>
      <c r="D154" s="10" t="s">
        <v>8</v>
      </c>
      <c r="E154" s="3" t="s">
        <v>128</v>
      </c>
      <c r="F154" s="3" t="s">
        <v>10</v>
      </c>
      <c r="G154" s="57" t="s">
        <v>903</v>
      </c>
      <c r="H154" s="57">
        <v>177.5</v>
      </c>
      <c r="I154" s="57">
        <v>174.67</v>
      </c>
      <c r="J154" s="80">
        <v>185</v>
      </c>
      <c r="K154" s="80">
        <v>32297</v>
      </c>
      <c r="L154" s="80" t="s">
        <v>1125</v>
      </c>
      <c r="M154" s="82">
        <v>174.58</v>
      </c>
      <c r="N154" s="4">
        <f t="shared" si="10"/>
        <v>25</v>
      </c>
      <c r="O154" s="9" t="str">
        <f t="shared" si="11"/>
        <v>HC</v>
      </c>
      <c r="P154" s="17"/>
      <c r="Q154" s="53"/>
      <c r="R154" s="51"/>
    </row>
    <row r="155" spans="1:18">
      <c r="A155" s="56">
        <v>540</v>
      </c>
      <c r="B155" s="25" t="s">
        <v>247</v>
      </c>
      <c r="C155" s="26" t="s">
        <v>248</v>
      </c>
      <c r="D155" s="3" t="s">
        <v>8</v>
      </c>
      <c r="E155" s="3" t="s">
        <v>128</v>
      </c>
      <c r="F155" s="3" t="s">
        <v>18</v>
      </c>
      <c r="G155" s="57" t="s">
        <v>144</v>
      </c>
      <c r="H155" s="57">
        <v>162.81</v>
      </c>
      <c r="I155" s="57">
        <v>163.36000000000001</v>
      </c>
      <c r="J155" s="80">
        <v>131</v>
      </c>
      <c r="K155" s="80">
        <v>21407</v>
      </c>
      <c r="L155" s="80" t="s">
        <v>1064</v>
      </c>
      <c r="M155" s="82">
        <v>163.41</v>
      </c>
      <c r="N155" s="4">
        <f t="shared" si="10"/>
        <v>33</v>
      </c>
      <c r="O155" s="9" t="str">
        <f t="shared" si="11"/>
        <v>DB</v>
      </c>
      <c r="P155" s="17"/>
      <c r="Q155" s="53"/>
      <c r="R155" s="51"/>
    </row>
    <row r="156" spans="1:18">
      <c r="A156" s="58">
        <v>559</v>
      </c>
      <c r="B156" s="28" t="s">
        <v>269</v>
      </c>
      <c r="C156" s="28" t="s">
        <v>217</v>
      </c>
      <c r="D156" s="3" t="s">
        <v>8</v>
      </c>
      <c r="E156" s="3" t="s">
        <v>128</v>
      </c>
      <c r="F156" s="3" t="s">
        <v>10</v>
      </c>
      <c r="G156" s="57" t="s">
        <v>137</v>
      </c>
      <c r="H156" s="57">
        <v>161.54</v>
      </c>
      <c r="I156" s="57">
        <v>158.33000000000001</v>
      </c>
      <c r="J156" s="80">
        <v>71</v>
      </c>
      <c r="K156" s="80">
        <v>11501</v>
      </c>
      <c r="L156" s="80" t="s">
        <v>1065</v>
      </c>
      <c r="M156" s="82">
        <v>161.99</v>
      </c>
      <c r="N156" s="4">
        <f t="shared" si="10"/>
        <v>34</v>
      </c>
      <c r="O156" s="9" t="str">
        <f t="shared" si="11"/>
        <v>HC</v>
      </c>
      <c r="P156" s="17"/>
      <c r="Q156" s="53"/>
      <c r="R156" s="51"/>
    </row>
    <row r="157" spans="1:18">
      <c r="A157" s="56">
        <v>568</v>
      </c>
      <c r="B157" s="25" t="s">
        <v>256</v>
      </c>
      <c r="C157" s="26" t="s">
        <v>257</v>
      </c>
      <c r="D157" s="3" t="s">
        <v>8</v>
      </c>
      <c r="E157" s="3" t="s">
        <v>128</v>
      </c>
      <c r="F157" s="3" t="s">
        <v>10</v>
      </c>
      <c r="G157" s="57" t="s">
        <v>176</v>
      </c>
      <c r="H157" s="12">
        <v>0</v>
      </c>
      <c r="I157" s="57">
        <v>146.07</v>
      </c>
      <c r="J157" s="80">
        <v>72</v>
      </c>
      <c r="K157" s="80">
        <v>11315</v>
      </c>
      <c r="L157" s="80" t="s">
        <v>1067</v>
      </c>
      <c r="M157" s="82">
        <v>157.15</v>
      </c>
      <c r="N157" s="4">
        <f t="shared" si="10"/>
        <v>37</v>
      </c>
      <c r="O157" s="9" t="str">
        <f t="shared" si="11"/>
        <v>HC</v>
      </c>
      <c r="P157" s="17"/>
      <c r="Q157" s="53"/>
      <c r="R157" s="51"/>
    </row>
    <row r="158" spans="1:18">
      <c r="A158" s="56">
        <v>2294</v>
      </c>
      <c r="B158" s="25" t="s">
        <v>207</v>
      </c>
      <c r="C158" s="26" t="s">
        <v>208</v>
      </c>
      <c r="D158" s="10" t="s">
        <v>8</v>
      </c>
      <c r="E158" s="3" t="s">
        <v>128</v>
      </c>
      <c r="F158" s="3" t="s">
        <v>10</v>
      </c>
      <c r="G158" s="57" t="s">
        <v>131</v>
      </c>
      <c r="H158" s="57">
        <v>176.57</v>
      </c>
      <c r="I158" s="57">
        <v>180.21</v>
      </c>
      <c r="J158" s="80">
        <v>112</v>
      </c>
      <c r="K158" s="80">
        <v>20601</v>
      </c>
      <c r="L158" s="80" t="s">
        <v>1230</v>
      </c>
      <c r="M158" s="82">
        <v>183.94</v>
      </c>
      <c r="N158" s="4">
        <f t="shared" si="10"/>
        <v>19</v>
      </c>
      <c r="O158" s="9" t="str">
        <f t="shared" si="11"/>
        <v>HB</v>
      </c>
      <c r="P158" s="17"/>
      <c r="Q158" s="53"/>
      <c r="R158" s="51"/>
    </row>
    <row r="159" spans="1:18">
      <c r="A159" s="56">
        <v>582</v>
      </c>
      <c r="B159" s="29" t="s">
        <v>306</v>
      </c>
      <c r="C159" s="26" t="s">
        <v>307</v>
      </c>
      <c r="D159" s="3" t="s">
        <v>8</v>
      </c>
      <c r="E159" s="3" t="s">
        <v>128</v>
      </c>
      <c r="F159" s="3" t="s">
        <v>10</v>
      </c>
      <c r="G159" s="57" t="s">
        <v>176</v>
      </c>
      <c r="H159" s="12">
        <v>0</v>
      </c>
      <c r="I159" s="57">
        <v>152.81</v>
      </c>
      <c r="J159" s="80">
        <v>78</v>
      </c>
      <c r="K159" s="80">
        <v>11484</v>
      </c>
      <c r="L159" s="80" t="s">
        <v>1068</v>
      </c>
      <c r="M159" s="82">
        <v>147.22999999999999</v>
      </c>
      <c r="N159" s="4">
        <f t="shared" si="10"/>
        <v>40</v>
      </c>
      <c r="O159" s="9" t="str">
        <f t="shared" si="11"/>
        <v>HC</v>
      </c>
      <c r="P159" s="17"/>
      <c r="Q159" s="53"/>
      <c r="R159" s="51"/>
    </row>
    <row r="160" spans="1:18">
      <c r="A160" s="56">
        <v>2349</v>
      </c>
      <c r="B160" s="29" t="s">
        <v>297</v>
      </c>
      <c r="C160" s="26" t="s">
        <v>298</v>
      </c>
      <c r="D160" s="10" t="s">
        <v>8</v>
      </c>
      <c r="E160" s="3" t="s">
        <v>128</v>
      </c>
      <c r="F160" s="3" t="s">
        <v>10</v>
      </c>
      <c r="G160" s="57" t="s">
        <v>137</v>
      </c>
      <c r="H160" s="12">
        <v>0</v>
      </c>
      <c r="I160" s="12">
        <v>0</v>
      </c>
      <c r="J160" s="80">
        <v>30</v>
      </c>
      <c r="K160" s="80">
        <v>4464</v>
      </c>
      <c r="L160" s="80" t="s">
        <v>1242</v>
      </c>
      <c r="M160" s="82">
        <v>148.80000000000001</v>
      </c>
      <c r="N160" s="4">
        <f t="shared" si="10"/>
        <v>40</v>
      </c>
      <c r="O160" s="9" t="str">
        <f t="shared" si="11"/>
        <v>HC</v>
      </c>
      <c r="P160" s="17"/>
      <c r="Q160" s="53"/>
      <c r="R160" s="54"/>
    </row>
    <row r="161" spans="1:18">
      <c r="A161" s="56">
        <v>1825</v>
      </c>
      <c r="B161" s="25" t="s">
        <v>214</v>
      </c>
      <c r="C161" s="26" t="s">
        <v>215</v>
      </c>
      <c r="D161" s="10" t="s">
        <v>8</v>
      </c>
      <c r="E161" s="3" t="s">
        <v>128</v>
      </c>
      <c r="F161" s="3" t="s">
        <v>10</v>
      </c>
      <c r="G161" s="57" t="s">
        <v>144</v>
      </c>
      <c r="H161" s="57">
        <v>182.23</v>
      </c>
      <c r="I161" s="57">
        <v>182.4</v>
      </c>
      <c r="J161" s="80">
        <v>167</v>
      </c>
      <c r="K161" s="80">
        <v>30815</v>
      </c>
      <c r="L161" s="80" t="s">
        <v>1182</v>
      </c>
      <c r="M161" s="82">
        <v>184.52</v>
      </c>
      <c r="N161" s="4">
        <f t="shared" si="10"/>
        <v>18</v>
      </c>
      <c r="O161" s="9" t="str">
        <f t="shared" si="11"/>
        <v>HB</v>
      </c>
      <c r="P161" s="17"/>
      <c r="Q161" s="53"/>
      <c r="R161" s="51"/>
    </row>
    <row r="162" spans="1:18">
      <c r="A162" s="56">
        <v>327</v>
      </c>
      <c r="B162" s="25" t="s">
        <v>211</v>
      </c>
      <c r="C162" s="26" t="s">
        <v>212</v>
      </c>
      <c r="D162" s="3" t="s">
        <v>171</v>
      </c>
      <c r="E162" s="3" t="s">
        <v>128</v>
      </c>
      <c r="F162" s="3" t="s">
        <v>18</v>
      </c>
      <c r="G162" s="57" t="s">
        <v>143</v>
      </c>
      <c r="H162" s="57">
        <v>166.27</v>
      </c>
      <c r="I162" s="57">
        <v>169.92</v>
      </c>
      <c r="J162" s="80">
        <v>36</v>
      </c>
      <c r="K162" s="80">
        <v>6165</v>
      </c>
      <c r="L162" s="80" t="s">
        <v>1039</v>
      </c>
      <c r="M162" s="82">
        <v>171.25</v>
      </c>
      <c r="N162" s="4">
        <f t="shared" si="10"/>
        <v>27</v>
      </c>
      <c r="O162" s="9" t="str">
        <f t="shared" si="11"/>
        <v>DA</v>
      </c>
      <c r="P162" s="17"/>
      <c r="Q162" s="53"/>
      <c r="R162" s="51"/>
    </row>
    <row r="163" spans="1:18">
      <c r="A163" s="56">
        <v>2500</v>
      </c>
      <c r="B163" s="25" t="s">
        <v>266</v>
      </c>
      <c r="C163" s="26" t="s">
        <v>308</v>
      </c>
      <c r="D163" s="10" t="s">
        <v>8</v>
      </c>
      <c r="E163" s="3" t="s">
        <v>128</v>
      </c>
      <c r="F163" s="3" t="s">
        <v>10</v>
      </c>
      <c r="G163" s="57" t="s">
        <v>140</v>
      </c>
      <c r="H163" s="57">
        <v>144.31</v>
      </c>
      <c r="I163" s="57">
        <v>146.72999999999999</v>
      </c>
      <c r="J163" s="80">
        <v>60</v>
      </c>
      <c r="K163" s="80">
        <v>9204</v>
      </c>
      <c r="L163" s="80" t="s">
        <v>1257</v>
      </c>
      <c r="M163" s="82">
        <v>153.4</v>
      </c>
      <c r="N163" s="4">
        <f t="shared" si="10"/>
        <v>40</v>
      </c>
      <c r="O163" s="9" t="str">
        <f t="shared" si="11"/>
        <v>HC</v>
      </c>
      <c r="P163" s="17"/>
      <c r="Q163" s="53"/>
      <c r="R163" s="51"/>
    </row>
    <row r="164" spans="1:18">
      <c r="A164" s="56">
        <v>586</v>
      </c>
      <c r="B164" s="25" t="s">
        <v>266</v>
      </c>
      <c r="C164" s="26" t="s">
        <v>119</v>
      </c>
      <c r="D164" s="3" t="s">
        <v>8</v>
      </c>
      <c r="E164" s="3" t="s">
        <v>128</v>
      </c>
      <c r="F164" s="3" t="s">
        <v>10</v>
      </c>
      <c r="G164" s="57" t="s">
        <v>176</v>
      </c>
      <c r="H164" s="57">
        <v>163.65</v>
      </c>
      <c r="I164" s="57">
        <v>158.07</v>
      </c>
      <c r="J164" s="80">
        <v>118</v>
      </c>
      <c r="K164" s="80">
        <v>18349</v>
      </c>
      <c r="L164" s="80" t="s">
        <v>1069</v>
      </c>
      <c r="M164" s="82">
        <v>155.5</v>
      </c>
      <c r="N164" s="4">
        <f t="shared" si="10"/>
        <v>39</v>
      </c>
      <c r="O164" s="9" t="str">
        <f t="shared" si="11"/>
        <v>HC</v>
      </c>
      <c r="P164" s="17"/>
      <c r="Q164" s="53"/>
      <c r="R164" s="51"/>
    </row>
    <row r="165" spans="1:18">
      <c r="A165" s="56">
        <v>2334</v>
      </c>
      <c r="B165" s="29" t="s">
        <v>153</v>
      </c>
      <c r="C165" s="26" t="s">
        <v>154</v>
      </c>
      <c r="D165" s="10" t="s">
        <v>8</v>
      </c>
      <c r="E165" s="3" t="s">
        <v>128</v>
      </c>
      <c r="F165" s="3" t="s">
        <v>10</v>
      </c>
      <c r="G165" s="57" t="s">
        <v>36</v>
      </c>
      <c r="H165" s="12">
        <v>0</v>
      </c>
      <c r="I165" s="12">
        <v>0</v>
      </c>
      <c r="J165" s="80">
        <v>0</v>
      </c>
      <c r="K165" s="80">
        <v>0</v>
      </c>
      <c r="L165" s="80" t="s">
        <v>987</v>
      </c>
      <c r="M165" s="21">
        <v>0</v>
      </c>
      <c r="N165" s="4">
        <v>0</v>
      </c>
      <c r="O165" s="9"/>
      <c r="P165" s="17"/>
      <c r="Q165" s="53"/>
      <c r="R165" s="51"/>
    </row>
    <row r="166" spans="1:18">
      <c r="A166" s="56">
        <v>1763</v>
      </c>
      <c r="B166" s="25" t="s">
        <v>250</v>
      </c>
      <c r="C166" s="26" t="s">
        <v>251</v>
      </c>
      <c r="D166" s="10" t="s">
        <v>171</v>
      </c>
      <c r="E166" s="3" t="s">
        <v>128</v>
      </c>
      <c r="F166" s="3" t="s">
        <v>18</v>
      </c>
      <c r="G166" s="57" t="s">
        <v>36</v>
      </c>
      <c r="H166" s="57">
        <v>166.83</v>
      </c>
      <c r="I166" s="57">
        <v>164.28</v>
      </c>
      <c r="J166" s="80">
        <v>36</v>
      </c>
      <c r="K166" s="80">
        <v>5944</v>
      </c>
      <c r="L166" s="80" t="s">
        <v>1159</v>
      </c>
      <c r="M166" s="82">
        <v>165.11</v>
      </c>
      <c r="N166" s="4">
        <f>IF(AND(M166&lt;&gt;"",M166&lt;&gt;0),IF(M166&gt;=210,0,IF(M166&lt;153,40,ROUND(((ROUNDUP((210-M166),0))*0.7),0))),"")</f>
        <v>32</v>
      </c>
      <c r="O166" s="9" t="str">
        <f>IF(A166="LE","",IF(F166="H",IF(M166&gt;=0,IF(M166&gt;=190,"HA",IF(M166&gt;=178,"HB","HC")),""),IF(F166="D",IF(M166&gt;=20,IF(M166&gt;=170,"DA","DB"),""))))</f>
        <v>DB</v>
      </c>
      <c r="P166" s="17"/>
      <c r="Q166" s="53"/>
      <c r="R166" s="51"/>
    </row>
    <row r="167" spans="1:18">
      <c r="A167" s="56">
        <v>1375</v>
      </c>
      <c r="B167" s="25" t="s">
        <v>302</v>
      </c>
      <c r="C167" s="26" t="s">
        <v>303</v>
      </c>
      <c r="D167" s="3" t="s">
        <v>8</v>
      </c>
      <c r="E167" s="3" t="s">
        <v>128</v>
      </c>
      <c r="F167" s="3" t="s">
        <v>10</v>
      </c>
      <c r="G167" s="57" t="s">
        <v>144</v>
      </c>
      <c r="H167" s="12">
        <v>0</v>
      </c>
      <c r="I167" s="12">
        <v>0</v>
      </c>
      <c r="J167" s="80">
        <v>8</v>
      </c>
      <c r="K167" s="80">
        <v>1196</v>
      </c>
      <c r="L167" s="80" t="s">
        <v>1132</v>
      </c>
      <c r="M167" s="21">
        <v>0</v>
      </c>
      <c r="N167" s="4">
        <v>0</v>
      </c>
      <c r="O167" s="61"/>
      <c r="P167" s="17"/>
      <c r="Q167" s="53"/>
      <c r="R167" s="51"/>
    </row>
    <row r="168" spans="1:18">
      <c r="A168" s="56">
        <v>1685</v>
      </c>
      <c r="B168" s="77" t="s">
        <v>929</v>
      </c>
      <c r="C168" s="28" t="s">
        <v>29</v>
      </c>
      <c r="D168" s="60" t="s">
        <v>8</v>
      </c>
      <c r="E168" s="3" t="s">
        <v>128</v>
      </c>
      <c r="F168" s="3" t="s">
        <v>10</v>
      </c>
      <c r="G168" s="57" t="s">
        <v>903</v>
      </c>
      <c r="H168" s="12">
        <v>0</v>
      </c>
      <c r="I168" s="12">
        <v>0</v>
      </c>
      <c r="J168" s="80">
        <v>61</v>
      </c>
      <c r="K168" s="80">
        <v>10577</v>
      </c>
      <c r="L168" s="80" t="s">
        <v>1160</v>
      </c>
      <c r="M168" s="82">
        <v>173.39</v>
      </c>
      <c r="N168" s="4">
        <f>IF(AND(M168&lt;&gt;"",M168&lt;&gt;0),IF(M168&gt;=210,0,IF(M168&lt;153,40,ROUND(((ROUNDUP((210-M168),0))*0.7),0))),"")</f>
        <v>26</v>
      </c>
      <c r="O168" s="9" t="str">
        <f>IF(A168="LE","",IF(F168="H",IF(M168&gt;=0,IF(M168&gt;=190,"HA",IF(M168&gt;=178,"HB","HC")),""),IF(F168="D",IF(M168&gt;=20,IF(M168&gt;=170,"DA","DB"),""))))</f>
        <v>HC</v>
      </c>
      <c r="P168" s="17"/>
      <c r="Q168" s="53"/>
      <c r="R168" s="51"/>
    </row>
    <row r="169" spans="1:18">
      <c r="A169" s="56">
        <v>1168</v>
      </c>
      <c r="B169" s="25" t="s">
        <v>281</v>
      </c>
      <c r="C169" s="26" t="s">
        <v>56</v>
      </c>
      <c r="D169" s="10" t="s">
        <v>8</v>
      </c>
      <c r="E169" s="3" t="s">
        <v>128</v>
      </c>
      <c r="F169" s="3" t="s">
        <v>10</v>
      </c>
      <c r="G169" s="57" t="s">
        <v>140</v>
      </c>
      <c r="H169" s="57">
        <v>158.02000000000001</v>
      </c>
      <c r="I169" s="57">
        <v>159.69</v>
      </c>
      <c r="J169" s="80">
        <v>106</v>
      </c>
      <c r="K169" s="80">
        <v>17131</v>
      </c>
      <c r="L169" s="80" t="s">
        <v>1118</v>
      </c>
      <c r="M169" s="82">
        <v>161.61000000000001</v>
      </c>
      <c r="N169" s="4">
        <f>IF(AND(M169&lt;&gt;"",M169&lt;&gt;0),IF(M169&gt;=210,0,IF(M169&lt;153,40,ROUND(((ROUNDUP((210-M169),0))*0.7),0))),"")</f>
        <v>34</v>
      </c>
      <c r="O169" s="9" t="str">
        <f>IF(A169="LE","",IF(F169="H",IF(M169&gt;=0,IF(M169&gt;=190,"HA",IF(M169&gt;=178,"HB","HC")),""),IF(F169="D",IF(M169&gt;=20,IF(M169&gt;=170,"DA","DB"),""))))</f>
        <v>HC</v>
      </c>
      <c r="P169" s="17"/>
      <c r="Q169" s="53"/>
      <c r="R169" s="51"/>
    </row>
    <row r="170" spans="1:18">
      <c r="A170" s="56">
        <v>1636</v>
      </c>
      <c r="B170" s="25" t="s">
        <v>293</v>
      </c>
      <c r="C170" s="26" t="s">
        <v>294</v>
      </c>
      <c r="D170" s="10" t="s">
        <v>8</v>
      </c>
      <c r="E170" s="3" t="s">
        <v>128</v>
      </c>
      <c r="F170" s="3" t="s">
        <v>18</v>
      </c>
      <c r="G170" s="57" t="s">
        <v>143</v>
      </c>
      <c r="H170" s="57">
        <v>155.16999999999999</v>
      </c>
      <c r="I170" s="57">
        <v>155.16999999999999</v>
      </c>
      <c r="J170" s="80">
        <v>30</v>
      </c>
      <c r="K170" s="80">
        <v>4631</v>
      </c>
      <c r="L170" s="80" t="s">
        <v>1157</v>
      </c>
      <c r="M170" s="82">
        <v>154.37</v>
      </c>
      <c r="N170" s="4">
        <f>IF(AND(M170&lt;&gt;"",M170&lt;&gt;0),IF(M170&gt;=210,0,IF(M170&lt;153,40,ROUND(((ROUNDUP((210-M170),0))*0.7),0))),"")</f>
        <v>39</v>
      </c>
      <c r="O170" s="9" t="str">
        <f>IF(A170="LE","",IF(F170="H",IF(M170&gt;=0,IF(M170&gt;=190,"HA",IF(M170&gt;=178,"HB","HC")),""),IF(F170="D",IF(M170&gt;=20,IF(M170&gt;=170,"DA","DB"),""))))</f>
        <v>DB</v>
      </c>
      <c r="P170" s="17"/>
      <c r="Q170" s="53"/>
      <c r="R170" s="51"/>
    </row>
    <row r="171" spans="1:18">
      <c r="A171" s="56">
        <v>633</v>
      </c>
      <c r="B171" s="25" t="s">
        <v>236</v>
      </c>
      <c r="C171" s="26" t="s">
        <v>237</v>
      </c>
      <c r="D171" s="3" t="s">
        <v>8</v>
      </c>
      <c r="E171" s="3" t="s">
        <v>128</v>
      </c>
      <c r="F171" s="3" t="s">
        <v>18</v>
      </c>
      <c r="G171" s="57" t="s">
        <v>143</v>
      </c>
      <c r="H171" s="12">
        <v>0</v>
      </c>
      <c r="I171" s="12">
        <v>0</v>
      </c>
      <c r="J171" s="80">
        <v>0</v>
      </c>
      <c r="K171" s="80">
        <v>0</v>
      </c>
      <c r="L171" s="80" t="s">
        <v>987</v>
      </c>
      <c r="M171" s="21">
        <v>0</v>
      </c>
      <c r="N171" s="4">
        <v>0</v>
      </c>
      <c r="O171" s="9"/>
      <c r="P171" s="17"/>
      <c r="Q171" s="53"/>
      <c r="R171" s="51"/>
    </row>
    <row r="172" spans="1:18">
      <c r="A172" s="64">
        <v>2820</v>
      </c>
      <c r="B172" s="67" t="s">
        <v>318</v>
      </c>
      <c r="C172" s="67" t="s">
        <v>319</v>
      </c>
      <c r="D172" s="59" t="s">
        <v>147</v>
      </c>
      <c r="E172" s="59" t="s">
        <v>128</v>
      </c>
      <c r="F172" s="59" t="s">
        <v>18</v>
      </c>
      <c r="G172" s="57" t="s">
        <v>36</v>
      </c>
      <c r="H172" s="57">
        <v>150.06</v>
      </c>
      <c r="I172" s="57">
        <v>149.63</v>
      </c>
      <c r="J172" s="80">
        <v>218</v>
      </c>
      <c r="K172" s="80">
        <v>33152</v>
      </c>
      <c r="L172" s="80" t="s">
        <v>1325</v>
      </c>
      <c r="M172" s="82">
        <v>152.07</v>
      </c>
      <c r="N172" s="4">
        <f>IF(AND(M172&lt;&gt;"",M172&lt;&gt;0),IF(M172&gt;=210,0,IF(M172&lt;153,40,ROUND(((ROUNDUP((210-M172),0))*0.7),0))),"")</f>
        <v>40</v>
      </c>
      <c r="O172" s="9" t="str">
        <f>IF(A172="LE","",IF(F172="H",IF(M172&gt;=0,IF(M172&gt;=190,"HA",IF(M172&gt;=178,"HB","HC")),""),IF(F172="D",IF(M172&gt;=20,IF(M172&gt;=170,"DA","DB"),""))))</f>
        <v>DB</v>
      </c>
      <c r="P172" s="17"/>
      <c r="Q172" s="53"/>
      <c r="R172" s="51"/>
    </row>
    <row r="173" spans="1:18">
      <c r="A173" s="56">
        <v>2967</v>
      </c>
      <c r="B173" s="77" t="s">
        <v>931</v>
      </c>
      <c r="C173" s="28" t="s">
        <v>930</v>
      </c>
      <c r="D173" s="57" t="s">
        <v>8</v>
      </c>
      <c r="E173" s="58" t="s">
        <v>128</v>
      </c>
      <c r="F173" s="57" t="s">
        <v>10</v>
      </c>
      <c r="G173" s="57" t="s">
        <v>36</v>
      </c>
      <c r="H173" s="12">
        <v>0</v>
      </c>
      <c r="I173" s="57">
        <v>159.33000000000001</v>
      </c>
      <c r="J173" s="80">
        <v>72</v>
      </c>
      <c r="K173" s="80">
        <v>11448</v>
      </c>
      <c r="L173" s="80" t="s">
        <v>1424</v>
      </c>
      <c r="M173" s="82">
        <v>159</v>
      </c>
      <c r="N173" s="4">
        <f>IF(AND(M173&lt;&gt;"",M173&lt;&gt;0),IF(M173&gt;=210,0,IF(M173&lt;153,40,ROUND(((ROUNDUP((210-M173),0))*0.7),0))),"")</f>
        <v>36</v>
      </c>
      <c r="O173" s="9" t="str">
        <f>IF(A173="LE","",IF(F173="H",IF(M173&gt;=0,IF(M173&gt;=190,"HA",IF(M173&gt;=178,"HB","HC")),""),IF(F173="D",IF(M173&gt;=20,IF(M173&gt;=170,"DA","DB"),""))))</f>
        <v>HC</v>
      </c>
      <c r="P173" s="17"/>
      <c r="Q173" s="53"/>
      <c r="R173" s="51"/>
    </row>
    <row r="174" spans="1:18">
      <c r="A174" s="58">
        <v>2934</v>
      </c>
      <c r="B174" s="28" t="s">
        <v>866</v>
      </c>
      <c r="C174" s="28" t="s">
        <v>867</v>
      </c>
      <c r="D174" s="59" t="s">
        <v>171</v>
      </c>
      <c r="E174" s="12" t="s">
        <v>128</v>
      </c>
      <c r="F174" s="12" t="s">
        <v>18</v>
      </c>
      <c r="G174" s="57" t="s">
        <v>903</v>
      </c>
      <c r="H174" s="57">
        <v>139.59</v>
      </c>
      <c r="I174" s="57">
        <v>140.62</v>
      </c>
      <c r="J174" s="80">
        <v>207</v>
      </c>
      <c r="K174" s="80">
        <v>29977</v>
      </c>
      <c r="L174" s="80" t="s">
        <v>1400</v>
      </c>
      <c r="M174" s="82">
        <v>144.82</v>
      </c>
      <c r="N174" s="4">
        <f>IF(AND(M174&lt;&gt;"",M174&lt;&gt;0),IF(M174&gt;=210,0,IF(M174&lt;153,40,ROUND(((ROUNDUP((210-M174),0))*0.7),0))),"")</f>
        <v>40</v>
      </c>
      <c r="O174" s="9" t="str">
        <f>IF(A174="LE","",IF(F174="H",IF(M174&gt;=0,IF(M174&gt;=190,"HA",IF(M174&gt;=178,"HB","HC")),""),IF(F174="D",IF(M174&gt;=20,IF(M174&gt;=170,"DA","DB"),""))))</f>
        <v>DB</v>
      </c>
      <c r="P174" s="17"/>
      <c r="Q174" s="53"/>
      <c r="R174" s="51"/>
    </row>
    <row r="175" spans="1:18">
      <c r="A175" s="56">
        <v>2631</v>
      </c>
      <c r="B175" s="25" t="s">
        <v>185</v>
      </c>
      <c r="C175" s="26" t="s">
        <v>315</v>
      </c>
      <c r="D175" s="10" t="s">
        <v>8</v>
      </c>
      <c r="E175" s="3" t="s">
        <v>128</v>
      </c>
      <c r="F175" s="3" t="s">
        <v>18</v>
      </c>
      <c r="G175" s="57" t="s">
        <v>144</v>
      </c>
      <c r="H175" s="12">
        <v>0</v>
      </c>
      <c r="I175" s="12">
        <v>0</v>
      </c>
      <c r="J175" s="80">
        <v>0</v>
      </c>
      <c r="K175" s="80">
        <v>0</v>
      </c>
      <c r="L175" s="80" t="s">
        <v>987</v>
      </c>
      <c r="M175" s="21">
        <v>0</v>
      </c>
      <c r="N175" s="4">
        <v>0</v>
      </c>
      <c r="O175" s="9"/>
      <c r="P175" s="17"/>
      <c r="Q175" s="53"/>
      <c r="R175" s="51"/>
    </row>
    <row r="176" spans="1:18">
      <c r="A176" s="56">
        <v>1377</v>
      </c>
      <c r="B176" s="25" t="s">
        <v>185</v>
      </c>
      <c r="C176" s="26" t="s">
        <v>186</v>
      </c>
      <c r="D176" s="3" t="s">
        <v>8</v>
      </c>
      <c r="E176" s="3" t="s">
        <v>128</v>
      </c>
      <c r="F176" s="3" t="s">
        <v>10</v>
      </c>
      <c r="G176" s="57" t="s">
        <v>144</v>
      </c>
      <c r="H176" s="57">
        <v>184.99</v>
      </c>
      <c r="I176" s="57">
        <v>181.99</v>
      </c>
      <c r="J176" s="80">
        <v>163</v>
      </c>
      <c r="K176" s="80">
        <v>29459</v>
      </c>
      <c r="L176" s="80" t="s">
        <v>1133</v>
      </c>
      <c r="M176" s="82">
        <v>180.73</v>
      </c>
      <c r="N176" s="4">
        <f>IF(AND(M176&lt;&gt;"",M176&lt;&gt;0),IF(M176&gt;=210,0,IF(M176&lt;153,40,ROUND(((ROUNDUP((210-M176),0))*0.7),0))),"")</f>
        <v>21</v>
      </c>
      <c r="O176" s="9" t="str">
        <f>IF(A176="LE","",IF(F176="H",IF(M176&gt;=0,IF(M176&gt;=190,"HA",IF(M176&gt;=178,"HB","HC")),""),IF(F176="D",IF(M176&gt;=20,IF(M176&gt;=170,"DA","DB"),""))))</f>
        <v>HB</v>
      </c>
      <c r="P176" s="17"/>
      <c r="Q176" s="53"/>
      <c r="R176" s="51"/>
    </row>
    <row r="177" spans="1:18">
      <c r="A177" s="56">
        <v>656</v>
      </c>
      <c r="B177" s="27" t="s">
        <v>204</v>
      </c>
      <c r="C177" s="26" t="s">
        <v>127</v>
      </c>
      <c r="D177" s="3" t="s">
        <v>205</v>
      </c>
      <c r="E177" s="3" t="s">
        <v>128</v>
      </c>
      <c r="F177" s="3" t="s">
        <v>10</v>
      </c>
      <c r="G177" s="57" t="s">
        <v>176</v>
      </c>
      <c r="H177" s="57">
        <v>180.01</v>
      </c>
      <c r="I177" s="57">
        <v>179.04</v>
      </c>
      <c r="J177" s="80">
        <v>161</v>
      </c>
      <c r="K177" s="80">
        <v>28916</v>
      </c>
      <c r="L177" s="80" t="s">
        <v>1076</v>
      </c>
      <c r="M177" s="82">
        <v>179.6</v>
      </c>
      <c r="N177" s="4">
        <f>IF(AND(M177&lt;&gt;"",M177&lt;&gt;0),IF(M177&gt;=210,0,IF(M177&lt;153,40,ROUND(((ROUNDUP((210-M177),0))*0.7),0))),"")</f>
        <v>22</v>
      </c>
      <c r="O177" s="9" t="str">
        <f>IF(A177="LE","",IF(F177="H",IF(M177&gt;=0,IF(M177&gt;=190,"HA",IF(M177&gt;=178,"HB","HC")),""),IF(F177="D",IF(M177&gt;=20,IF(M177&gt;=170,"DA","DB"),""))))</f>
        <v>HB</v>
      </c>
      <c r="P177" s="17"/>
      <c r="Q177" s="53"/>
      <c r="R177" s="51"/>
    </row>
    <row r="178" spans="1:18">
      <c r="A178" s="56">
        <v>663</v>
      </c>
      <c r="B178" s="25" t="s">
        <v>890</v>
      </c>
      <c r="C178" s="26" t="s">
        <v>467</v>
      </c>
      <c r="D178" s="10" t="s">
        <v>99</v>
      </c>
      <c r="E178" s="3" t="s">
        <v>128</v>
      </c>
      <c r="F178" s="3" t="s">
        <v>10</v>
      </c>
      <c r="G178" s="57" t="s">
        <v>131</v>
      </c>
      <c r="H178" s="12">
        <v>0</v>
      </c>
      <c r="I178" s="57">
        <v>161.5</v>
      </c>
      <c r="J178" s="80">
        <v>68</v>
      </c>
      <c r="K178" s="80">
        <v>10779</v>
      </c>
      <c r="L178" s="80" t="s">
        <v>1078</v>
      </c>
      <c r="M178" s="82">
        <v>158.51</v>
      </c>
      <c r="N178" s="4">
        <f>IF(AND(M178&lt;&gt;"",M178&lt;&gt;0),IF(M178&gt;=210,0,IF(M178&lt;153,40,ROUND(((ROUNDUP((210-M178),0))*0.7),0))),"")</f>
        <v>36</v>
      </c>
      <c r="O178" s="9" t="str">
        <f>IF(A178="LE","",IF(F178="H",IF(M178&gt;=0,IF(M178&gt;=190,"HA",IF(M178&gt;=178,"HB","HC")),""),IF(F178="D",IF(M178&gt;=20,IF(M178&gt;=170,"DA","DB"),""))))</f>
        <v>HC</v>
      </c>
      <c r="P178" s="17"/>
      <c r="Q178" s="53"/>
      <c r="R178" s="51"/>
    </row>
    <row r="179" spans="1:18">
      <c r="A179" s="64">
        <v>2806</v>
      </c>
      <c r="B179" s="65" t="s">
        <v>157</v>
      </c>
      <c r="C179" s="65" t="s">
        <v>158</v>
      </c>
      <c r="D179" s="59" t="s">
        <v>8</v>
      </c>
      <c r="E179" s="59" t="s">
        <v>128</v>
      </c>
      <c r="F179" s="59" t="s">
        <v>10</v>
      </c>
      <c r="G179" s="57" t="s">
        <v>36</v>
      </c>
      <c r="H179" s="12">
        <v>0</v>
      </c>
      <c r="I179" s="12">
        <v>0</v>
      </c>
      <c r="J179" s="80">
        <v>0</v>
      </c>
      <c r="K179" s="80">
        <v>0</v>
      </c>
      <c r="L179" s="80" t="s">
        <v>987</v>
      </c>
      <c r="M179" s="21">
        <v>0</v>
      </c>
      <c r="N179" s="4">
        <v>0</v>
      </c>
      <c r="O179" s="9"/>
      <c r="P179" s="17"/>
      <c r="Q179" s="53"/>
      <c r="R179" s="51"/>
    </row>
    <row r="180" spans="1:18">
      <c r="A180" s="56">
        <v>1378</v>
      </c>
      <c r="B180" s="25" t="s">
        <v>262</v>
      </c>
      <c r="C180" s="26" t="s">
        <v>263</v>
      </c>
      <c r="D180" s="3" t="s">
        <v>8</v>
      </c>
      <c r="E180" s="3" t="s">
        <v>128</v>
      </c>
      <c r="F180" s="3" t="s">
        <v>10</v>
      </c>
      <c r="G180" s="57" t="s">
        <v>176</v>
      </c>
      <c r="H180" s="57">
        <v>160.71</v>
      </c>
      <c r="I180" s="57">
        <v>158.63999999999999</v>
      </c>
      <c r="J180" s="80">
        <v>130</v>
      </c>
      <c r="K180" s="80">
        <v>20440</v>
      </c>
      <c r="L180" s="80" t="s">
        <v>1134</v>
      </c>
      <c r="M180" s="82">
        <v>157.22999999999999</v>
      </c>
      <c r="N180" s="4">
        <f>IF(AND(M180&lt;&gt;"",M180&lt;&gt;0),IF(M180&gt;=210,0,IF(M180&lt;153,40,ROUND(((ROUNDUP((210-M180),0))*0.7),0))),"")</f>
        <v>37</v>
      </c>
      <c r="O180" s="9" t="str">
        <f>IF(A180="LE","",IF(F180="H",IF(M180&gt;=0,IF(M180&gt;=190,"HA",IF(M180&gt;=178,"HB","HC")),""),IF(F180="D",IF(M180&gt;=20,IF(M180&gt;=170,"DA","DB"),""))))</f>
        <v>HC</v>
      </c>
      <c r="P180" s="17"/>
      <c r="Q180" s="53"/>
      <c r="R180" s="51"/>
    </row>
    <row r="181" spans="1:18">
      <c r="A181" s="56">
        <v>721</v>
      </c>
      <c r="B181" s="27" t="s">
        <v>249</v>
      </c>
      <c r="C181" s="26" t="s">
        <v>68</v>
      </c>
      <c r="D181" s="3" t="s">
        <v>8</v>
      </c>
      <c r="E181" s="3" t="s">
        <v>128</v>
      </c>
      <c r="F181" s="3" t="s">
        <v>10</v>
      </c>
      <c r="G181" s="57" t="s">
        <v>36</v>
      </c>
      <c r="H181" s="12">
        <v>0</v>
      </c>
      <c r="I181" s="57">
        <v>157.96</v>
      </c>
      <c r="J181" s="80">
        <v>48</v>
      </c>
      <c r="K181" s="80">
        <v>7685</v>
      </c>
      <c r="L181" s="80" t="s">
        <v>1083</v>
      </c>
      <c r="M181" s="82">
        <v>160.1</v>
      </c>
      <c r="N181" s="4">
        <f>IF(AND(M181&lt;&gt;"",M181&lt;&gt;0),IF(M181&gt;=210,0,IF(M181&lt;153,40,ROUND(((ROUNDUP((210-M181),0))*0.7),0))),"")</f>
        <v>35</v>
      </c>
      <c r="O181" s="9" t="str">
        <f>IF(A181="LE","",IF(F181="H",IF(M181&gt;=0,IF(M181&gt;=190,"HA",IF(M181&gt;=178,"HB","HC")),""),IF(F181="D",IF(M181&gt;=20,IF(M181&gt;=170,"DA","DB"),""))))</f>
        <v>HC</v>
      </c>
      <c r="P181" s="17"/>
      <c r="Q181" s="53"/>
      <c r="R181" s="51"/>
    </row>
    <row r="182" spans="1:18">
      <c r="A182" s="56">
        <v>2455</v>
      </c>
      <c r="B182" s="29" t="s">
        <v>252</v>
      </c>
      <c r="C182" s="26" t="s">
        <v>253</v>
      </c>
      <c r="D182" s="10" t="s">
        <v>8</v>
      </c>
      <c r="E182" s="3" t="s">
        <v>128</v>
      </c>
      <c r="F182" s="3" t="s">
        <v>10</v>
      </c>
      <c r="G182" s="57" t="s">
        <v>903</v>
      </c>
      <c r="H182" s="57">
        <v>169.83</v>
      </c>
      <c r="I182" s="57">
        <v>168.98</v>
      </c>
      <c r="J182" s="80">
        <v>134</v>
      </c>
      <c r="K182" s="80">
        <v>21991</v>
      </c>
      <c r="L182" s="80" t="s">
        <v>1252</v>
      </c>
      <c r="M182" s="82">
        <v>164.11</v>
      </c>
      <c r="N182" s="4">
        <f>IF(AND(M182&lt;&gt;"",M182&lt;&gt;0),IF(M182&gt;=210,0,IF(M182&lt;153,40,ROUND(((ROUNDUP((210-M182),0))*0.7),0))),"")</f>
        <v>32</v>
      </c>
      <c r="O182" s="9" t="str">
        <f>IF(A182="LE","",IF(F182="H",IF(M182&gt;=0,IF(M182&gt;=190,"HA",IF(M182&gt;=178,"HB","HC")),""),IF(F182="D",IF(M182&gt;=20,IF(M182&gt;=170,"DA","DB"),""))))</f>
        <v>HC</v>
      </c>
      <c r="P182" s="17"/>
      <c r="Q182" s="53"/>
      <c r="R182" s="51"/>
    </row>
    <row r="183" spans="1:18">
      <c r="A183" s="56">
        <v>2456</v>
      </c>
      <c r="B183" s="25" t="s">
        <v>191</v>
      </c>
      <c r="C183" s="26" t="s">
        <v>182</v>
      </c>
      <c r="D183" s="10" t="s">
        <v>8</v>
      </c>
      <c r="E183" s="3" t="s">
        <v>128</v>
      </c>
      <c r="F183" s="3" t="s">
        <v>10</v>
      </c>
      <c r="G183" s="57" t="s">
        <v>131</v>
      </c>
      <c r="H183" s="57">
        <v>175.98</v>
      </c>
      <c r="I183" s="57">
        <v>177.03</v>
      </c>
      <c r="J183" s="80">
        <v>140</v>
      </c>
      <c r="K183" s="80">
        <v>25148</v>
      </c>
      <c r="L183" s="80" t="s">
        <v>1060</v>
      </c>
      <c r="M183" s="82">
        <v>179.63</v>
      </c>
      <c r="N183" s="4">
        <f>IF(AND(M183&lt;&gt;"",M183&lt;&gt;0),IF(M183&gt;=210,0,IF(M183&lt;153,40,ROUND(((ROUNDUP((210-M183),0))*0.7),0))),"")</f>
        <v>22</v>
      </c>
      <c r="O183" s="9" t="str">
        <f>IF(A183="LE","",IF(F183="H",IF(M183&gt;=0,IF(M183&gt;=190,"HA",IF(M183&gt;=178,"HB","HC")),""),IF(F183="D",IF(M183&gt;=20,IF(M183&gt;=170,"DA","DB"),""))))</f>
        <v>HB</v>
      </c>
      <c r="P183" s="17"/>
      <c r="Q183" s="53"/>
      <c r="R183" s="51"/>
    </row>
    <row r="184" spans="1:18">
      <c r="A184" s="58">
        <v>2894</v>
      </c>
      <c r="B184" s="28" t="s">
        <v>165</v>
      </c>
      <c r="C184" s="28" t="s">
        <v>166</v>
      </c>
      <c r="D184" s="59" t="s">
        <v>8</v>
      </c>
      <c r="E184" s="8" t="s">
        <v>128</v>
      </c>
      <c r="F184" s="59" t="s">
        <v>18</v>
      </c>
      <c r="G184" s="57" t="s">
        <v>36</v>
      </c>
      <c r="H184" s="57">
        <v>110.63</v>
      </c>
      <c r="I184" s="57">
        <v>111.2</v>
      </c>
      <c r="J184" s="80">
        <v>76</v>
      </c>
      <c r="K184" s="80">
        <v>8650</v>
      </c>
      <c r="L184" s="80" t="s">
        <v>1372</v>
      </c>
      <c r="M184" s="82">
        <v>113.82</v>
      </c>
      <c r="N184" s="4">
        <f>IF(AND(M184&lt;&gt;"",M184&lt;&gt;0),IF(M184&gt;=210,0,IF(M184&lt;153,40,ROUND(((ROUNDUP((210-M184),0))*0.7),0))),"")</f>
        <v>40</v>
      </c>
      <c r="O184" s="9" t="str">
        <f>IF(A184="LE","",IF(F184="H",IF(M184&gt;=0,IF(M184&gt;=190,"HA",IF(M184&gt;=178,"HB","HC")),""),IF(F184="D",IF(M184&gt;=20,IF(M184&gt;=170,"DA","DB"),""))))</f>
        <v>DB</v>
      </c>
      <c r="P184" s="17"/>
      <c r="Q184" s="53"/>
      <c r="R184" s="51"/>
    </row>
    <row r="185" spans="1:18">
      <c r="A185" s="56">
        <v>1464</v>
      </c>
      <c r="B185" s="29" t="s">
        <v>320</v>
      </c>
      <c r="C185" s="26" t="s">
        <v>321</v>
      </c>
      <c r="D185" s="3" t="s">
        <v>8</v>
      </c>
      <c r="E185" s="3" t="s">
        <v>128</v>
      </c>
      <c r="F185" s="3" t="s">
        <v>18</v>
      </c>
      <c r="G185" s="57" t="s">
        <v>903</v>
      </c>
      <c r="H185" s="12">
        <v>0</v>
      </c>
      <c r="I185" s="12">
        <v>0</v>
      </c>
      <c r="J185" s="80">
        <v>0</v>
      </c>
      <c r="K185" s="80">
        <v>0</v>
      </c>
      <c r="L185" s="80" t="s">
        <v>987</v>
      </c>
      <c r="M185" s="21">
        <v>0</v>
      </c>
      <c r="N185" s="4">
        <v>0</v>
      </c>
      <c r="O185" s="9"/>
      <c r="P185" s="17"/>
      <c r="Q185" s="53"/>
      <c r="R185" s="51"/>
    </row>
    <row r="186" spans="1:18">
      <c r="A186" s="56">
        <v>2954</v>
      </c>
      <c r="B186" s="77" t="s">
        <v>936</v>
      </c>
      <c r="C186" s="28" t="s">
        <v>307</v>
      </c>
      <c r="D186" s="57" t="s">
        <v>8</v>
      </c>
      <c r="E186" s="58" t="s">
        <v>128</v>
      </c>
      <c r="F186" s="57" t="s">
        <v>10</v>
      </c>
      <c r="G186" s="57" t="s">
        <v>36</v>
      </c>
      <c r="H186" s="12">
        <v>0</v>
      </c>
      <c r="I186" s="12">
        <v>0</v>
      </c>
      <c r="J186" s="80">
        <v>0</v>
      </c>
      <c r="K186" s="80">
        <v>0</v>
      </c>
      <c r="L186" s="80" t="s">
        <v>987</v>
      </c>
      <c r="M186" s="21">
        <v>0</v>
      </c>
      <c r="N186" s="4">
        <v>0</v>
      </c>
      <c r="O186" s="61"/>
      <c r="P186" s="17"/>
      <c r="Q186" s="53"/>
      <c r="R186" s="51"/>
    </row>
    <row r="187" spans="1:18">
      <c r="A187" s="56">
        <v>742</v>
      </c>
      <c r="B187" s="25" t="s">
        <v>317</v>
      </c>
      <c r="C187" s="26" t="s">
        <v>243</v>
      </c>
      <c r="D187" s="3" t="s">
        <v>8</v>
      </c>
      <c r="E187" s="3" t="s">
        <v>128</v>
      </c>
      <c r="F187" s="3" t="s">
        <v>10</v>
      </c>
      <c r="G187" s="57" t="s">
        <v>140</v>
      </c>
      <c r="H187" s="57">
        <v>132.08000000000001</v>
      </c>
      <c r="I187" s="57">
        <v>135.19</v>
      </c>
      <c r="J187" s="80">
        <v>27</v>
      </c>
      <c r="K187" s="80">
        <v>4100</v>
      </c>
      <c r="L187" s="80" t="s">
        <v>1085</v>
      </c>
      <c r="M187" s="82">
        <v>151.85</v>
      </c>
      <c r="N187" s="4">
        <f>IF(AND(M187&lt;&gt;"",M187&lt;&gt;0),IF(M187&gt;=210,0,IF(M187&lt;153,40,ROUND(((ROUNDUP((210-M187),0))*0.7),0))),"")</f>
        <v>40</v>
      </c>
      <c r="O187" s="9" t="str">
        <f>IF(A187="LE","",IF(F187="H",IF(M187&gt;=0,IF(M187&gt;=190,"HA",IF(M187&gt;=178,"HB","HC")),""),IF(F187="D",IF(M187&gt;=20,IF(M187&gt;=170,"DA","DB"),""))))</f>
        <v>HC</v>
      </c>
      <c r="P187" s="17"/>
      <c r="Q187" s="53"/>
      <c r="R187" s="51"/>
    </row>
    <row r="188" spans="1:18">
      <c r="A188" s="56">
        <v>1966</v>
      </c>
      <c r="B188" s="25" t="s">
        <v>150</v>
      </c>
      <c r="C188" s="26" t="s">
        <v>151</v>
      </c>
      <c r="D188" s="10" t="s">
        <v>8</v>
      </c>
      <c r="E188" s="3" t="s">
        <v>128</v>
      </c>
      <c r="F188" s="3" t="s">
        <v>10</v>
      </c>
      <c r="G188" s="57" t="s">
        <v>36</v>
      </c>
      <c r="H188" s="12">
        <v>0</v>
      </c>
      <c r="I188" s="12">
        <v>0</v>
      </c>
      <c r="J188" s="80">
        <v>0</v>
      </c>
      <c r="K188" s="80">
        <v>0</v>
      </c>
      <c r="L188" s="80" t="s">
        <v>987</v>
      </c>
      <c r="M188" s="21">
        <v>0</v>
      </c>
      <c r="N188" s="4">
        <v>0</v>
      </c>
      <c r="O188" s="9"/>
      <c r="P188" s="17"/>
      <c r="Q188" s="53"/>
      <c r="R188" s="51"/>
    </row>
    <row r="189" spans="1:18">
      <c r="A189" s="56">
        <v>2744</v>
      </c>
      <c r="B189" s="25" t="s">
        <v>150</v>
      </c>
      <c r="C189" s="26" t="s">
        <v>105</v>
      </c>
      <c r="D189" s="10" t="s">
        <v>8</v>
      </c>
      <c r="E189" s="3" t="s">
        <v>128</v>
      </c>
      <c r="F189" s="3" t="s">
        <v>18</v>
      </c>
      <c r="G189" s="57" t="s">
        <v>36</v>
      </c>
      <c r="H189" s="12">
        <v>0</v>
      </c>
      <c r="I189" s="12">
        <v>0</v>
      </c>
      <c r="J189" s="80">
        <v>0</v>
      </c>
      <c r="K189" s="80">
        <v>0</v>
      </c>
      <c r="L189" s="80" t="s">
        <v>987</v>
      </c>
      <c r="M189" s="21">
        <v>0</v>
      </c>
      <c r="N189" s="4">
        <v>0</v>
      </c>
      <c r="O189" s="9"/>
      <c r="P189" s="17"/>
      <c r="Q189" s="53"/>
      <c r="R189" s="51"/>
    </row>
    <row r="190" spans="1:18">
      <c r="A190" s="56">
        <v>2457</v>
      </c>
      <c r="B190" s="25" t="s">
        <v>889</v>
      </c>
      <c r="C190" s="26" t="s">
        <v>485</v>
      </c>
      <c r="D190" s="10" t="s">
        <v>171</v>
      </c>
      <c r="E190" s="3" t="s">
        <v>128</v>
      </c>
      <c r="F190" s="3" t="s">
        <v>10</v>
      </c>
      <c r="G190" s="57" t="s">
        <v>903</v>
      </c>
      <c r="H190" s="12">
        <v>0</v>
      </c>
      <c r="I190" s="12">
        <v>0</v>
      </c>
      <c r="J190" s="80">
        <v>56</v>
      </c>
      <c r="K190" s="80">
        <v>9343</v>
      </c>
      <c r="L190" s="80" t="s">
        <v>1253</v>
      </c>
      <c r="M190" s="82">
        <v>166.84</v>
      </c>
      <c r="N190" s="4">
        <f t="shared" ref="N190:N196" si="12">IF(AND(M190&lt;&gt;"",M190&lt;&gt;0),IF(M190&gt;=210,0,IF(M190&lt;153,40,ROUND(((ROUNDUP((210-M190),0))*0.7),0))),"")</f>
        <v>31</v>
      </c>
      <c r="O190" s="9" t="str">
        <f t="shared" ref="O190:O196" si="13">IF(A190="LE","",IF(F190="H",IF(M190&gt;=0,IF(M190&gt;=190,"HA",IF(M190&gt;=178,"HB","HC")),""),IF(F190="D",IF(M190&gt;=20,IF(M190&gt;=170,"DA","DB"),""))))</f>
        <v>HC</v>
      </c>
      <c r="P190" s="17"/>
      <c r="Q190" s="53"/>
      <c r="R190" s="51"/>
    </row>
    <row r="191" spans="1:18">
      <c r="A191" s="56">
        <v>2295</v>
      </c>
      <c r="B191" s="13" t="s">
        <v>311</v>
      </c>
      <c r="C191" s="67" t="s">
        <v>312</v>
      </c>
      <c r="D191" s="10" t="s">
        <v>8</v>
      </c>
      <c r="E191" s="3" t="s">
        <v>128</v>
      </c>
      <c r="F191" s="59" t="s">
        <v>10</v>
      </c>
      <c r="G191" s="57" t="s">
        <v>903</v>
      </c>
      <c r="H191" s="57">
        <v>147.69999999999999</v>
      </c>
      <c r="I191" s="57">
        <v>151.72</v>
      </c>
      <c r="J191" s="80">
        <v>90</v>
      </c>
      <c r="K191" s="80">
        <v>13487</v>
      </c>
      <c r="L191" s="80" t="s">
        <v>1231</v>
      </c>
      <c r="M191" s="82">
        <v>149.86000000000001</v>
      </c>
      <c r="N191" s="4">
        <f t="shared" si="12"/>
        <v>40</v>
      </c>
      <c r="O191" s="9" t="str">
        <f t="shared" si="13"/>
        <v>HC</v>
      </c>
      <c r="P191" s="17"/>
      <c r="Q191" s="53"/>
      <c r="R191" s="51"/>
    </row>
    <row r="192" spans="1:18">
      <c r="A192" s="56">
        <v>790</v>
      </c>
      <c r="B192" s="25" t="s">
        <v>190</v>
      </c>
      <c r="C192" s="26" t="s">
        <v>127</v>
      </c>
      <c r="D192" s="3" t="s">
        <v>8</v>
      </c>
      <c r="E192" s="3" t="s">
        <v>128</v>
      </c>
      <c r="F192" s="3" t="s">
        <v>10</v>
      </c>
      <c r="G192" s="57" t="s">
        <v>184</v>
      </c>
      <c r="H192" s="57">
        <v>178.21</v>
      </c>
      <c r="I192" s="57">
        <v>177.04</v>
      </c>
      <c r="J192" s="80">
        <v>114</v>
      </c>
      <c r="K192" s="80">
        <v>20064</v>
      </c>
      <c r="L192" s="80" t="s">
        <v>1089</v>
      </c>
      <c r="M192" s="82">
        <v>176</v>
      </c>
      <c r="N192" s="4">
        <f t="shared" si="12"/>
        <v>24</v>
      </c>
      <c r="O192" s="9" t="str">
        <f t="shared" si="13"/>
        <v>HC</v>
      </c>
      <c r="P192" s="17"/>
      <c r="Q192" s="53"/>
      <c r="R192" s="51"/>
    </row>
    <row r="193" spans="1:19">
      <c r="A193" s="56">
        <v>1381</v>
      </c>
      <c r="B193" s="25" t="s">
        <v>223</v>
      </c>
      <c r="C193" s="26" t="s">
        <v>119</v>
      </c>
      <c r="D193" s="3" t="s">
        <v>8</v>
      </c>
      <c r="E193" s="3" t="s">
        <v>128</v>
      </c>
      <c r="F193" s="3" t="s">
        <v>10</v>
      </c>
      <c r="G193" s="57" t="s">
        <v>184</v>
      </c>
      <c r="H193" s="57">
        <v>172.7</v>
      </c>
      <c r="I193" s="57">
        <v>170.89</v>
      </c>
      <c r="J193" s="80">
        <v>85</v>
      </c>
      <c r="K193" s="80">
        <v>14230</v>
      </c>
      <c r="L193" s="80" t="s">
        <v>1135</v>
      </c>
      <c r="M193" s="82">
        <v>167.41</v>
      </c>
      <c r="N193" s="4">
        <f t="shared" si="12"/>
        <v>30</v>
      </c>
      <c r="O193" s="9" t="str">
        <f t="shared" si="13"/>
        <v>HC</v>
      </c>
      <c r="P193" s="17"/>
      <c r="Q193" s="53"/>
      <c r="R193" s="51"/>
    </row>
    <row r="194" spans="1:19">
      <c r="A194" s="56">
        <v>2596</v>
      </c>
      <c r="B194" s="25" t="s">
        <v>282</v>
      </c>
      <c r="C194" s="26" t="s">
        <v>299</v>
      </c>
      <c r="D194" s="3" t="s">
        <v>8</v>
      </c>
      <c r="E194" s="3" t="s">
        <v>128</v>
      </c>
      <c r="F194" s="3" t="s">
        <v>10</v>
      </c>
      <c r="G194" s="57" t="s">
        <v>140</v>
      </c>
      <c r="H194" s="57">
        <v>157.44999999999999</v>
      </c>
      <c r="I194" s="57">
        <v>155.97</v>
      </c>
      <c r="J194" s="80">
        <v>25</v>
      </c>
      <c r="K194" s="80">
        <v>4070</v>
      </c>
      <c r="L194" s="80" t="s">
        <v>1273</v>
      </c>
      <c r="M194" s="82">
        <v>162.80000000000001</v>
      </c>
      <c r="N194" s="4">
        <f t="shared" si="12"/>
        <v>34</v>
      </c>
      <c r="O194" s="9" t="str">
        <f t="shared" si="13"/>
        <v>HC</v>
      </c>
      <c r="P194" s="17"/>
      <c r="Q194" s="53"/>
      <c r="R194" s="51"/>
    </row>
    <row r="195" spans="1:19">
      <c r="A195" s="56">
        <v>1467</v>
      </c>
      <c r="B195" s="25" t="s">
        <v>282</v>
      </c>
      <c r="C195" s="26" t="s">
        <v>283</v>
      </c>
      <c r="D195" s="3" t="s">
        <v>8</v>
      </c>
      <c r="E195" s="3" t="s">
        <v>128</v>
      </c>
      <c r="F195" s="3" t="s">
        <v>18</v>
      </c>
      <c r="G195" s="57" t="s">
        <v>140</v>
      </c>
      <c r="H195" s="57">
        <v>160.81</v>
      </c>
      <c r="I195" s="57">
        <v>159.86000000000001</v>
      </c>
      <c r="J195" s="80">
        <v>117</v>
      </c>
      <c r="K195" s="80">
        <v>19169</v>
      </c>
      <c r="L195" s="80" t="s">
        <v>1142</v>
      </c>
      <c r="M195" s="82">
        <v>163.84</v>
      </c>
      <c r="N195" s="4">
        <f t="shared" si="12"/>
        <v>33</v>
      </c>
      <c r="O195" s="9" t="str">
        <f t="shared" si="13"/>
        <v>DB</v>
      </c>
      <c r="P195" s="17"/>
      <c r="Q195" s="53"/>
      <c r="R195" s="51"/>
    </row>
    <row r="196" spans="1:19" s="91" customFormat="1">
      <c r="A196" s="56">
        <v>2775</v>
      </c>
      <c r="B196" s="25" t="s">
        <v>313</v>
      </c>
      <c r="C196" s="26" t="s">
        <v>314</v>
      </c>
      <c r="D196" s="10" t="s">
        <v>8</v>
      </c>
      <c r="E196" s="3" t="s">
        <v>128</v>
      </c>
      <c r="F196" s="3" t="s">
        <v>10</v>
      </c>
      <c r="G196" s="57" t="s">
        <v>131</v>
      </c>
      <c r="H196" s="57">
        <v>153.28</v>
      </c>
      <c r="I196" s="57">
        <v>153.28</v>
      </c>
      <c r="J196" s="80">
        <v>28</v>
      </c>
      <c r="K196" s="80">
        <v>4204</v>
      </c>
      <c r="L196" s="80" t="s">
        <v>1318</v>
      </c>
      <c r="M196" s="82">
        <v>150.13999999999999</v>
      </c>
      <c r="N196" s="4">
        <f t="shared" si="12"/>
        <v>40</v>
      </c>
      <c r="O196" s="9" t="str">
        <f t="shared" si="13"/>
        <v>HC</v>
      </c>
      <c r="P196" s="89"/>
      <c r="Q196" s="53"/>
      <c r="R196" s="90"/>
      <c r="S196" s="90"/>
    </row>
    <row r="197" spans="1:19">
      <c r="A197" s="56">
        <v>856</v>
      </c>
      <c r="B197" s="29" t="s">
        <v>135</v>
      </c>
      <c r="C197" s="26" t="s">
        <v>136</v>
      </c>
      <c r="D197" s="3" t="s">
        <v>8</v>
      </c>
      <c r="E197" s="3" t="s">
        <v>128</v>
      </c>
      <c r="F197" s="3" t="s">
        <v>18</v>
      </c>
      <c r="G197" s="57" t="s">
        <v>137</v>
      </c>
      <c r="H197" s="12">
        <v>0</v>
      </c>
      <c r="I197" s="12">
        <v>0</v>
      </c>
      <c r="J197" s="80">
        <v>0</v>
      </c>
      <c r="K197" s="80">
        <v>0</v>
      </c>
      <c r="L197" s="80" t="s">
        <v>987</v>
      </c>
      <c r="M197" s="21">
        <v>0</v>
      </c>
      <c r="N197" s="4">
        <v>0</v>
      </c>
      <c r="O197" s="9"/>
      <c r="P197" s="17"/>
      <c r="Q197" s="53"/>
      <c r="R197" s="51"/>
    </row>
    <row r="198" spans="1:19">
      <c r="A198" s="58">
        <v>2984</v>
      </c>
      <c r="B198" s="28" t="s">
        <v>943</v>
      </c>
      <c r="C198" s="77" t="s">
        <v>942</v>
      </c>
      <c r="D198" s="57" t="s">
        <v>147</v>
      </c>
      <c r="E198" s="57" t="s">
        <v>128</v>
      </c>
      <c r="F198" s="57" t="s">
        <v>10</v>
      </c>
      <c r="G198" s="57" t="s">
        <v>176</v>
      </c>
      <c r="H198" s="12">
        <v>0</v>
      </c>
      <c r="I198" s="57">
        <v>160.38999999999999</v>
      </c>
      <c r="J198" s="80">
        <v>73</v>
      </c>
      <c r="K198" s="80">
        <v>11862</v>
      </c>
      <c r="L198" s="80" t="s">
        <v>1437</v>
      </c>
      <c r="M198" s="82">
        <v>162.49</v>
      </c>
      <c r="N198" s="4">
        <f t="shared" ref="N198:N204" si="14">IF(AND(M198&lt;&gt;"",M198&lt;&gt;0),IF(M198&gt;=210,0,IF(M198&lt;153,40,ROUND(((ROUNDUP((210-M198),0))*0.7),0))),"")</f>
        <v>34</v>
      </c>
      <c r="O198" s="9" t="str">
        <f t="shared" ref="O198:O204" si="15">IF(A198="LE","",IF(F198="H",IF(M198&gt;=0,IF(M198&gt;=190,"HA",IF(M198&gt;=178,"HB","HC")),""),IF(F198="D",IF(M198&gt;=20,IF(M198&gt;=170,"DA","DB"),""))))</f>
        <v>HC</v>
      </c>
      <c r="P198" s="17"/>
      <c r="Q198" s="53"/>
      <c r="R198" s="51"/>
    </row>
    <row r="199" spans="1:19">
      <c r="A199" s="58">
        <v>2955</v>
      </c>
      <c r="B199" s="28" t="s">
        <v>231</v>
      </c>
      <c r="C199" s="77" t="s">
        <v>945</v>
      </c>
      <c r="D199" s="57" t="s">
        <v>8</v>
      </c>
      <c r="E199" s="57" t="s">
        <v>128</v>
      </c>
      <c r="F199" s="57" t="s">
        <v>18</v>
      </c>
      <c r="G199" s="57" t="s">
        <v>36</v>
      </c>
      <c r="H199" s="12">
        <v>0</v>
      </c>
      <c r="I199" s="12">
        <v>0</v>
      </c>
      <c r="J199" s="80">
        <v>32</v>
      </c>
      <c r="K199" s="80">
        <v>4168</v>
      </c>
      <c r="L199" s="80" t="s">
        <v>1416</v>
      </c>
      <c r="M199" s="82">
        <v>130.25</v>
      </c>
      <c r="N199" s="4">
        <f t="shared" si="14"/>
        <v>40</v>
      </c>
      <c r="O199" s="9" t="str">
        <f t="shared" si="15"/>
        <v>DB</v>
      </c>
      <c r="P199" s="17"/>
      <c r="Q199" s="53"/>
      <c r="R199" s="51"/>
    </row>
    <row r="200" spans="1:19">
      <c r="A200" s="56">
        <v>1869</v>
      </c>
      <c r="B200" s="25" t="s">
        <v>231</v>
      </c>
      <c r="C200" s="26" t="s">
        <v>277</v>
      </c>
      <c r="D200" s="10" t="s">
        <v>8</v>
      </c>
      <c r="E200" s="3" t="s">
        <v>128</v>
      </c>
      <c r="F200" s="3" t="s">
        <v>18</v>
      </c>
      <c r="G200" s="57" t="s">
        <v>36</v>
      </c>
      <c r="H200" s="57">
        <v>156.47</v>
      </c>
      <c r="I200" s="57">
        <v>154.07</v>
      </c>
      <c r="J200" s="80">
        <v>176</v>
      </c>
      <c r="K200" s="80">
        <v>27086</v>
      </c>
      <c r="L200" s="80" t="s">
        <v>1186</v>
      </c>
      <c r="M200" s="82">
        <v>153.9</v>
      </c>
      <c r="N200" s="4">
        <f t="shared" si="14"/>
        <v>40</v>
      </c>
      <c r="O200" s="9" t="str">
        <f t="shared" si="15"/>
        <v>DB</v>
      </c>
      <c r="P200" s="17"/>
      <c r="Q200" s="53"/>
      <c r="R200" s="51"/>
    </row>
    <row r="201" spans="1:19">
      <c r="A201" s="56">
        <v>1868</v>
      </c>
      <c r="B201" s="25" t="s">
        <v>231</v>
      </c>
      <c r="C201" s="26" t="s">
        <v>127</v>
      </c>
      <c r="D201" s="10" t="s">
        <v>8</v>
      </c>
      <c r="E201" s="3" t="s">
        <v>128</v>
      </c>
      <c r="F201" s="3" t="s">
        <v>10</v>
      </c>
      <c r="G201" s="57" t="s">
        <v>36</v>
      </c>
      <c r="H201" s="57">
        <v>174.93</v>
      </c>
      <c r="I201" s="57">
        <v>173.08</v>
      </c>
      <c r="J201" s="80">
        <v>249</v>
      </c>
      <c r="K201" s="80">
        <v>43456</v>
      </c>
      <c r="L201" s="80" t="s">
        <v>1185</v>
      </c>
      <c r="M201" s="82">
        <v>174.52</v>
      </c>
      <c r="N201" s="4">
        <f t="shared" si="14"/>
        <v>25</v>
      </c>
      <c r="O201" s="9" t="str">
        <f t="shared" si="15"/>
        <v>HC</v>
      </c>
      <c r="P201" s="17"/>
      <c r="Q201" s="53"/>
      <c r="R201" s="51"/>
    </row>
    <row r="202" spans="1:19">
      <c r="A202" s="56">
        <v>893</v>
      </c>
      <c r="B202" s="25" t="s">
        <v>196</v>
      </c>
      <c r="C202" s="26" t="s">
        <v>197</v>
      </c>
      <c r="D202" s="3" t="s">
        <v>99</v>
      </c>
      <c r="E202" s="3" t="s">
        <v>128</v>
      </c>
      <c r="F202" s="3" t="s">
        <v>10</v>
      </c>
      <c r="G202" s="57" t="s">
        <v>134</v>
      </c>
      <c r="H202" s="57">
        <v>181.32</v>
      </c>
      <c r="I202" s="57">
        <v>177.9</v>
      </c>
      <c r="J202" s="80">
        <v>83</v>
      </c>
      <c r="K202" s="80">
        <v>14845</v>
      </c>
      <c r="L202" s="80" t="s">
        <v>1098</v>
      </c>
      <c r="M202" s="82">
        <v>178.86</v>
      </c>
      <c r="N202" s="4">
        <f t="shared" si="14"/>
        <v>22</v>
      </c>
      <c r="O202" s="9" t="str">
        <f t="shared" si="15"/>
        <v>HB</v>
      </c>
      <c r="P202" s="17"/>
      <c r="Q202" s="53"/>
      <c r="R202" s="51"/>
    </row>
    <row r="203" spans="1:19">
      <c r="A203" s="58">
        <v>2893</v>
      </c>
      <c r="B203" s="28" t="s">
        <v>163</v>
      </c>
      <c r="C203" s="28" t="s">
        <v>164</v>
      </c>
      <c r="D203" s="59" t="s">
        <v>147</v>
      </c>
      <c r="E203" s="8" t="s">
        <v>128</v>
      </c>
      <c r="F203" s="59" t="s">
        <v>18</v>
      </c>
      <c r="G203" s="57" t="s">
        <v>36</v>
      </c>
      <c r="H203" s="57">
        <v>147.03</v>
      </c>
      <c r="I203" s="57">
        <v>148.41999999999999</v>
      </c>
      <c r="J203" s="80">
        <v>183</v>
      </c>
      <c r="K203" s="80">
        <v>27782</v>
      </c>
      <c r="L203" s="80" t="s">
        <v>1371</v>
      </c>
      <c r="M203" s="82">
        <v>151.81</v>
      </c>
      <c r="N203" s="4">
        <f t="shared" si="14"/>
        <v>40</v>
      </c>
      <c r="O203" s="9" t="str">
        <f t="shared" si="15"/>
        <v>DB</v>
      </c>
      <c r="P203" s="17"/>
      <c r="Q203" s="53"/>
      <c r="R203" s="51"/>
    </row>
    <row r="204" spans="1:19">
      <c r="A204" s="56">
        <v>1757</v>
      </c>
      <c r="B204" s="25" t="s">
        <v>304</v>
      </c>
      <c r="C204" s="26" t="s">
        <v>108</v>
      </c>
      <c r="D204" s="10" t="s">
        <v>8</v>
      </c>
      <c r="E204" s="3" t="s">
        <v>128</v>
      </c>
      <c r="F204" s="3" t="s">
        <v>18</v>
      </c>
      <c r="G204" s="57" t="s">
        <v>131</v>
      </c>
      <c r="H204" s="57">
        <v>151.28</v>
      </c>
      <c r="I204" s="57">
        <v>153.57</v>
      </c>
      <c r="J204" s="80">
        <v>47</v>
      </c>
      <c r="K204" s="80">
        <v>7407</v>
      </c>
      <c r="L204" s="80" t="s">
        <v>1169</v>
      </c>
      <c r="M204" s="82">
        <v>157.6</v>
      </c>
      <c r="N204" s="4">
        <f t="shared" si="14"/>
        <v>37</v>
      </c>
      <c r="O204" s="9" t="str">
        <f t="shared" si="15"/>
        <v>DB</v>
      </c>
      <c r="P204" s="17"/>
      <c r="Q204" s="53"/>
      <c r="R204" s="51"/>
    </row>
    <row r="205" spans="1:19">
      <c r="A205" s="62">
        <v>2137</v>
      </c>
      <c r="B205" s="63" t="s">
        <v>881</v>
      </c>
      <c r="C205" s="11" t="s">
        <v>156</v>
      </c>
      <c r="D205" s="57" t="s">
        <v>8</v>
      </c>
      <c r="E205" s="57" t="s">
        <v>128</v>
      </c>
      <c r="F205" s="57" t="s">
        <v>10</v>
      </c>
      <c r="G205" s="57" t="s">
        <v>143</v>
      </c>
      <c r="H205" s="12">
        <v>0</v>
      </c>
      <c r="I205" s="12">
        <v>0</v>
      </c>
      <c r="J205" s="80">
        <v>0</v>
      </c>
      <c r="K205" s="80">
        <v>0</v>
      </c>
      <c r="L205" s="80" t="s">
        <v>987</v>
      </c>
      <c r="M205" s="21">
        <v>0</v>
      </c>
      <c r="N205" s="4">
        <v>0</v>
      </c>
      <c r="O205" s="61"/>
      <c r="P205" s="17"/>
      <c r="Q205" s="53"/>
      <c r="R205" s="51"/>
    </row>
    <row r="206" spans="1:19">
      <c r="A206" s="56">
        <v>1559</v>
      </c>
      <c r="B206" s="25" t="s">
        <v>329</v>
      </c>
      <c r="C206" s="26" t="s">
        <v>330</v>
      </c>
      <c r="D206" s="3" t="s">
        <v>8</v>
      </c>
      <c r="E206" s="3" t="s">
        <v>326</v>
      </c>
      <c r="F206" s="3" t="s">
        <v>10</v>
      </c>
      <c r="G206" s="57" t="s">
        <v>36</v>
      </c>
      <c r="H206" s="12">
        <v>0</v>
      </c>
      <c r="I206" s="12">
        <v>0</v>
      </c>
      <c r="J206" s="80">
        <v>0</v>
      </c>
      <c r="K206" s="80">
        <v>0</v>
      </c>
      <c r="L206" s="80" t="s">
        <v>987</v>
      </c>
      <c r="M206" s="21">
        <v>0</v>
      </c>
      <c r="N206" s="4">
        <v>0</v>
      </c>
      <c r="O206" s="9"/>
      <c r="P206" s="17"/>
      <c r="Q206" s="53"/>
      <c r="R206" s="51"/>
    </row>
    <row r="207" spans="1:19">
      <c r="A207" s="56">
        <v>1560</v>
      </c>
      <c r="B207" s="25" t="s">
        <v>333</v>
      </c>
      <c r="C207" s="26" t="s">
        <v>239</v>
      </c>
      <c r="D207" s="3" t="s">
        <v>8</v>
      </c>
      <c r="E207" s="3" t="s">
        <v>326</v>
      </c>
      <c r="F207" s="3" t="s">
        <v>10</v>
      </c>
      <c r="G207" s="57" t="s">
        <v>327</v>
      </c>
      <c r="H207" s="12">
        <v>0</v>
      </c>
      <c r="I207" s="12">
        <v>0</v>
      </c>
      <c r="J207" s="80">
        <v>0</v>
      </c>
      <c r="K207" s="80">
        <v>0</v>
      </c>
      <c r="L207" s="80" t="s">
        <v>987</v>
      </c>
      <c r="M207" s="21">
        <v>0</v>
      </c>
      <c r="N207" s="4">
        <v>0</v>
      </c>
      <c r="O207" s="9"/>
      <c r="P207" s="17"/>
      <c r="Q207" s="53"/>
      <c r="R207" s="51"/>
    </row>
    <row r="208" spans="1:19">
      <c r="A208" s="56">
        <v>1561</v>
      </c>
      <c r="B208" s="25" t="s">
        <v>331</v>
      </c>
      <c r="C208" s="26" t="s">
        <v>332</v>
      </c>
      <c r="D208" s="3" t="s">
        <v>8</v>
      </c>
      <c r="E208" s="3" t="s">
        <v>326</v>
      </c>
      <c r="F208" s="3" t="s">
        <v>10</v>
      </c>
      <c r="G208" s="57" t="s">
        <v>327</v>
      </c>
      <c r="H208" s="57">
        <v>157.72</v>
      </c>
      <c r="I208" s="57">
        <v>157.72</v>
      </c>
      <c r="J208" s="80">
        <v>40</v>
      </c>
      <c r="K208" s="80">
        <v>6997</v>
      </c>
      <c r="L208" s="80" t="s">
        <v>1149</v>
      </c>
      <c r="M208" s="82">
        <v>174.93</v>
      </c>
      <c r="N208" s="4">
        <f>IF(AND(M208&lt;&gt;"",M208&lt;&gt;0),IF(M208&gt;=210,0,IF(M208&lt;153,40,ROUND(((ROUNDUP((210-M208),0))*0.7),0))),"")</f>
        <v>25</v>
      </c>
      <c r="O208" s="9" t="str">
        <f>IF(A208="LE","",IF(F208="H",IF(M208&gt;=0,IF(M208&gt;=190,"HA",IF(M208&gt;=178,"HB","HC")),""),IF(F208="D",IF(M208&gt;=20,IF(M208&gt;=170,"DA","DB"),""))))</f>
        <v>HC</v>
      </c>
      <c r="P208" s="17"/>
      <c r="Q208" s="53"/>
      <c r="R208" s="51"/>
    </row>
    <row r="209" spans="1:19">
      <c r="A209" s="56">
        <v>1922</v>
      </c>
      <c r="B209" s="25" t="s">
        <v>324</v>
      </c>
      <c r="C209" s="26" t="s">
        <v>325</v>
      </c>
      <c r="D209" s="10" t="s">
        <v>8</v>
      </c>
      <c r="E209" s="3" t="s">
        <v>326</v>
      </c>
      <c r="F209" s="3" t="s">
        <v>10</v>
      </c>
      <c r="G209" s="57" t="s">
        <v>327</v>
      </c>
      <c r="H209" s="12">
        <v>0</v>
      </c>
      <c r="I209" s="12">
        <v>0</v>
      </c>
      <c r="J209" s="80">
        <v>0</v>
      </c>
      <c r="K209" s="80">
        <v>0</v>
      </c>
      <c r="L209" s="80" t="s">
        <v>987</v>
      </c>
      <c r="M209" s="21">
        <v>0</v>
      </c>
      <c r="N209" s="4">
        <v>0</v>
      </c>
      <c r="O209" s="9"/>
      <c r="P209" s="17"/>
      <c r="Q209" s="53"/>
      <c r="R209" s="51"/>
    </row>
    <row r="210" spans="1:19">
      <c r="A210" s="56">
        <v>1692</v>
      </c>
      <c r="B210" s="25" t="s">
        <v>334</v>
      </c>
      <c r="C210" s="26" t="s">
        <v>335</v>
      </c>
      <c r="D210" s="10" t="s">
        <v>8</v>
      </c>
      <c r="E210" s="3" t="s">
        <v>326</v>
      </c>
      <c r="F210" s="3" t="s">
        <v>10</v>
      </c>
      <c r="G210" s="57" t="s">
        <v>327</v>
      </c>
      <c r="H210" s="12">
        <v>0</v>
      </c>
      <c r="I210" s="12">
        <v>0</v>
      </c>
      <c r="J210" s="80">
        <v>0</v>
      </c>
      <c r="K210" s="80">
        <v>0</v>
      </c>
      <c r="L210" s="80" t="s">
        <v>987</v>
      </c>
      <c r="M210" s="21">
        <v>0</v>
      </c>
      <c r="N210" s="4">
        <v>0</v>
      </c>
      <c r="O210" s="9"/>
      <c r="P210" s="17"/>
      <c r="Q210" s="53"/>
      <c r="R210" s="51"/>
    </row>
    <row r="211" spans="1:19">
      <c r="A211" s="56">
        <v>2760</v>
      </c>
      <c r="B211" s="29" t="s">
        <v>328</v>
      </c>
      <c r="C211" s="26" t="s">
        <v>276</v>
      </c>
      <c r="D211" s="10" t="s">
        <v>8</v>
      </c>
      <c r="E211" s="3" t="s">
        <v>326</v>
      </c>
      <c r="F211" s="3" t="s">
        <v>10</v>
      </c>
      <c r="G211" s="57" t="s">
        <v>327</v>
      </c>
      <c r="H211" s="12">
        <v>0</v>
      </c>
      <c r="I211" s="12">
        <v>0</v>
      </c>
      <c r="J211" s="80">
        <v>8</v>
      </c>
      <c r="K211" s="80">
        <v>1187</v>
      </c>
      <c r="L211" s="80" t="s">
        <v>1311</v>
      </c>
      <c r="M211" s="21">
        <v>0</v>
      </c>
      <c r="N211" s="4">
        <v>0</v>
      </c>
      <c r="O211" s="61"/>
      <c r="P211" s="17"/>
      <c r="Q211" s="53"/>
      <c r="R211" s="51"/>
    </row>
    <row r="212" spans="1:19" s="91" customFormat="1">
      <c r="A212" s="56">
        <v>1565</v>
      </c>
      <c r="B212" s="25" t="s">
        <v>336</v>
      </c>
      <c r="C212" s="26" t="s">
        <v>337</v>
      </c>
      <c r="D212" s="3" t="s">
        <v>99</v>
      </c>
      <c r="E212" s="3" t="s">
        <v>326</v>
      </c>
      <c r="F212" s="3" t="s">
        <v>10</v>
      </c>
      <c r="G212" s="57" t="s">
        <v>327</v>
      </c>
      <c r="H212" s="12">
        <v>0</v>
      </c>
      <c r="I212" s="12">
        <v>0</v>
      </c>
      <c r="J212" s="80">
        <v>40</v>
      </c>
      <c r="K212" s="80">
        <v>6685</v>
      </c>
      <c r="L212" s="80" t="s">
        <v>1150</v>
      </c>
      <c r="M212" s="82">
        <v>167.13</v>
      </c>
      <c r="N212" s="4">
        <f>IF(AND(M212&lt;&gt;"",M212&lt;&gt;0),IF(M212&gt;=210,0,IF(M212&lt;153,40,ROUND(((ROUNDUP((210-M212),0))*0.7),0))),"")</f>
        <v>30</v>
      </c>
      <c r="O212" s="9" t="str">
        <f>IF(A212="LE","",IF(F212="H",IF(M212&gt;=0,IF(M212&gt;=190,"HA",IF(M212&gt;=178,"HB","HC")),""),IF(F212="D",IF(M212&gt;=20,IF(M212&gt;=170,"DA","DB"),""))))</f>
        <v>HC</v>
      </c>
      <c r="P212" s="89"/>
      <c r="Q212" s="53"/>
      <c r="R212" s="90"/>
      <c r="S212" s="90"/>
    </row>
    <row r="213" spans="1:19">
      <c r="A213" s="56">
        <v>1806</v>
      </c>
      <c r="B213" s="25" t="s">
        <v>349</v>
      </c>
      <c r="C213" s="26" t="s">
        <v>350</v>
      </c>
      <c r="D213" s="10" t="s">
        <v>171</v>
      </c>
      <c r="E213" s="3" t="s">
        <v>339</v>
      </c>
      <c r="F213" s="3" t="s">
        <v>10</v>
      </c>
      <c r="G213" s="57" t="s">
        <v>423</v>
      </c>
      <c r="H213" s="57">
        <v>164.62</v>
      </c>
      <c r="I213" s="57">
        <v>169.96</v>
      </c>
      <c r="J213" s="80">
        <v>95</v>
      </c>
      <c r="K213" s="80">
        <v>16005</v>
      </c>
      <c r="L213" s="80" t="s">
        <v>1177</v>
      </c>
      <c r="M213" s="82">
        <v>168.47</v>
      </c>
      <c r="N213" s="4">
        <f>IF(AND(M213&lt;&gt;"",M213&lt;&gt;0),IF(M213&gt;=210,0,IF(M213&lt;153,40,ROUND(((ROUNDUP((210-M213),0))*0.7),0))),"")</f>
        <v>29</v>
      </c>
      <c r="O213" s="9" t="str">
        <f>IF(A213="LE","",IF(F213="H",IF(M213&gt;=0,IF(M213&gt;=190,"HA",IF(M213&gt;=178,"HB","HC")),""),IF(F213="D",IF(M213&gt;=20,IF(M213&gt;=170,"DA","DB"),""))))</f>
        <v>HC</v>
      </c>
      <c r="P213" s="17"/>
      <c r="Q213" s="53"/>
      <c r="R213" s="51"/>
    </row>
    <row r="214" spans="1:19">
      <c r="A214" s="56">
        <v>2916</v>
      </c>
      <c r="B214" s="13" t="s">
        <v>845</v>
      </c>
      <c r="C214" s="11" t="s">
        <v>846</v>
      </c>
      <c r="D214" s="3" t="s">
        <v>8</v>
      </c>
      <c r="E214" s="3" t="s">
        <v>339</v>
      </c>
      <c r="F214" s="12" t="s">
        <v>10</v>
      </c>
      <c r="G214" s="57" t="s">
        <v>340</v>
      </c>
      <c r="H214" s="12">
        <v>0</v>
      </c>
      <c r="I214" s="12">
        <v>0</v>
      </c>
      <c r="J214" s="80">
        <v>6</v>
      </c>
      <c r="K214" s="80">
        <v>759</v>
      </c>
      <c r="L214" s="80" t="s">
        <v>1387</v>
      </c>
      <c r="M214" s="21">
        <v>0</v>
      </c>
      <c r="N214" s="4">
        <v>0</v>
      </c>
      <c r="O214" s="9"/>
      <c r="P214" s="17"/>
      <c r="Q214" s="53"/>
      <c r="R214" s="51"/>
    </row>
    <row r="215" spans="1:19">
      <c r="A215" s="64">
        <v>2826</v>
      </c>
      <c r="B215" s="65" t="s">
        <v>352</v>
      </c>
      <c r="C215" s="65" t="s">
        <v>348</v>
      </c>
      <c r="D215" s="59" t="s">
        <v>8</v>
      </c>
      <c r="E215" s="59" t="s">
        <v>339</v>
      </c>
      <c r="F215" s="59" t="s">
        <v>10</v>
      </c>
      <c r="G215" s="57" t="s">
        <v>340</v>
      </c>
      <c r="H215" s="57">
        <v>148.91</v>
      </c>
      <c r="I215" s="57">
        <v>149.12</v>
      </c>
      <c r="J215" s="80">
        <v>148</v>
      </c>
      <c r="K215" s="80">
        <v>22107</v>
      </c>
      <c r="L215" s="80" t="s">
        <v>1342</v>
      </c>
      <c r="M215" s="82">
        <v>149.37</v>
      </c>
      <c r="N215" s="4">
        <f>IF(AND(M215&lt;&gt;"",M215&lt;&gt;0),IF(M215&gt;=210,0,IF(M215&lt;153,40,ROUND(((ROUNDUP((210-M215),0))*0.7),0))),"")</f>
        <v>40</v>
      </c>
      <c r="O215" s="9" t="str">
        <f>IF(A215="LE","",IF(F215="H",IF(M215&gt;=0,IF(M215&gt;=190,"HA",IF(M215&gt;=178,"HB","HC")),""),IF(F215="D",IF(M215&gt;=20,IF(M215&gt;=170,"DA","DB"),""))))</f>
        <v>HC</v>
      </c>
      <c r="P215" s="17"/>
      <c r="Q215" s="53"/>
      <c r="R215" s="51"/>
    </row>
    <row r="216" spans="1:19">
      <c r="A216" s="56">
        <v>2917</v>
      </c>
      <c r="B216" s="13" t="s">
        <v>847</v>
      </c>
      <c r="C216" s="11" t="s">
        <v>848</v>
      </c>
      <c r="D216" s="3" t="s">
        <v>8</v>
      </c>
      <c r="E216" s="3" t="s">
        <v>339</v>
      </c>
      <c r="F216" s="12" t="s">
        <v>10</v>
      </c>
      <c r="G216" s="57" t="s">
        <v>340</v>
      </c>
      <c r="H216" s="12">
        <v>0</v>
      </c>
      <c r="I216" s="12">
        <v>0</v>
      </c>
      <c r="J216" s="80">
        <v>12</v>
      </c>
      <c r="K216" s="80">
        <v>1413</v>
      </c>
      <c r="L216" s="80" t="s">
        <v>1388</v>
      </c>
      <c r="M216" s="21">
        <v>0</v>
      </c>
      <c r="N216" s="4">
        <v>0</v>
      </c>
      <c r="O216" s="61"/>
      <c r="P216" s="17"/>
      <c r="Q216" s="53"/>
      <c r="R216" s="51"/>
    </row>
    <row r="217" spans="1:19">
      <c r="A217" s="56">
        <v>1035</v>
      </c>
      <c r="B217" s="25" t="s">
        <v>343</v>
      </c>
      <c r="C217" s="26" t="s">
        <v>7</v>
      </c>
      <c r="D217" s="3" t="s">
        <v>8</v>
      </c>
      <c r="E217" s="3" t="s">
        <v>339</v>
      </c>
      <c r="F217" s="3" t="s">
        <v>10</v>
      </c>
      <c r="G217" s="57" t="s">
        <v>340</v>
      </c>
      <c r="H217" s="57">
        <v>193.46</v>
      </c>
      <c r="I217" s="57">
        <v>195.03</v>
      </c>
      <c r="J217" s="80">
        <v>180</v>
      </c>
      <c r="K217" s="80">
        <v>34845</v>
      </c>
      <c r="L217" s="80" t="s">
        <v>1108</v>
      </c>
      <c r="M217" s="82">
        <v>193.58</v>
      </c>
      <c r="N217" s="4">
        <f>IF(AND(M217&lt;&gt;"",M217&lt;&gt;0),IF(M217&gt;=210,0,IF(M217&lt;153,40,ROUND(((ROUNDUP((210-M217),0))*0.7),0))),"")</f>
        <v>12</v>
      </c>
      <c r="O217" s="9" t="str">
        <f>IF(A217="LE","",IF(F217="H",IF(M217&gt;=0,IF(M217&gt;=190,"HA",IF(M217&gt;=178,"HB","HC")),""),IF(F217="D",IF(M217&gt;=20,IF(M217&gt;=170,"DA","DB"),""))))</f>
        <v>HA</v>
      </c>
      <c r="P217" s="17"/>
      <c r="Q217" s="53"/>
      <c r="R217" s="51"/>
    </row>
    <row r="218" spans="1:19">
      <c r="A218" s="56">
        <v>2764</v>
      </c>
      <c r="B218" s="29" t="s">
        <v>344</v>
      </c>
      <c r="C218" s="26" t="s">
        <v>345</v>
      </c>
      <c r="D218" s="3" t="s">
        <v>346</v>
      </c>
      <c r="E218" s="3" t="s">
        <v>339</v>
      </c>
      <c r="F218" s="3" t="s">
        <v>10</v>
      </c>
      <c r="G218" s="57" t="s">
        <v>36</v>
      </c>
      <c r="H218" s="57">
        <v>181.38</v>
      </c>
      <c r="I218" s="57">
        <v>182.12</v>
      </c>
      <c r="J218" s="80">
        <v>94</v>
      </c>
      <c r="K218" s="80">
        <v>17832</v>
      </c>
      <c r="L218" s="80" t="s">
        <v>1314</v>
      </c>
      <c r="M218" s="82">
        <v>189.7</v>
      </c>
      <c r="N218" s="4">
        <f>IF(AND(M218&lt;&gt;"",M218&lt;&gt;0),IF(M218&gt;=210,0,IF(M218&lt;153,40,ROUND(((ROUNDUP((210-M218),0))*0.7),0))),"")</f>
        <v>15</v>
      </c>
      <c r="O218" s="9" t="str">
        <f>IF(A218="LE","",IF(F218="H",IF(M218&gt;=0,IF(M218&gt;=190,"HA",IF(M218&gt;=178,"HB","HC")),""),IF(F218="D",IF(M218&gt;=20,IF(M218&gt;=170,"DA","DB"),""))))</f>
        <v>HB</v>
      </c>
      <c r="P218" s="17"/>
      <c r="Q218" s="53"/>
      <c r="R218" s="51"/>
    </row>
    <row r="219" spans="1:19">
      <c r="A219" s="56">
        <v>2710</v>
      </c>
      <c r="B219" s="25" t="s">
        <v>49</v>
      </c>
      <c r="C219" s="26" t="s">
        <v>307</v>
      </c>
      <c r="D219" s="10" t="s">
        <v>8</v>
      </c>
      <c r="E219" s="3" t="s">
        <v>339</v>
      </c>
      <c r="F219" s="3" t="s">
        <v>10</v>
      </c>
      <c r="G219" s="57" t="s">
        <v>340</v>
      </c>
      <c r="H219" s="57">
        <v>160.96</v>
      </c>
      <c r="I219" s="57">
        <v>161.02000000000001</v>
      </c>
      <c r="J219" s="80">
        <v>115</v>
      </c>
      <c r="K219" s="80">
        <v>19008</v>
      </c>
      <c r="L219" s="80" t="s">
        <v>1300</v>
      </c>
      <c r="M219" s="82">
        <v>165.29</v>
      </c>
      <c r="N219" s="4">
        <f>IF(AND(M219&lt;&gt;"",M219&lt;&gt;0),IF(M219&gt;=210,0,IF(M219&lt;153,40,ROUND(((ROUNDUP((210-M219),0))*0.7),0))),"")</f>
        <v>32</v>
      </c>
      <c r="O219" s="9" t="str">
        <f>IF(A219="LE","",IF(F219="H",IF(M219&gt;=0,IF(M219&gt;=190,"HA",IF(M219&gt;=178,"HB","HC")),""),IF(F219="D",IF(M219&gt;=20,IF(M219&gt;=170,"DA","DB"),""))))</f>
        <v>HC</v>
      </c>
      <c r="P219" s="17"/>
      <c r="Q219" s="53"/>
      <c r="R219" s="51"/>
    </row>
    <row r="220" spans="1:19">
      <c r="A220" s="56">
        <v>1544</v>
      </c>
      <c r="B220" s="25" t="s">
        <v>347</v>
      </c>
      <c r="C220" s="26" t="s">
        <v>348</v>
      </c>
      <c r="D220" s="10" t="s">
        <v>8</v>
      </c>
      <c r="E220" s="3" t="s">
        <v>339</v>
      </c>
      <c r="F220" s="3" t="s">
        <v>10</v>
      </c>
      <c r="G220" s="57" t="s">
        <v>36</v>
      </c>
      <c r="H220" s="12">
        <v>0</v>
      </c>
      <c r="I220" s="12">
        <v>0</v>
      </c>
      <c r="J220" s="80">
        <v>0</v>
      </c>
      <c r="K220" s="80">
        <v>0</v>
      </c>
      <c r="L220" s="80" t="s">
        <v>987</v>
      </c>
      <c r="M220" s="21">
        <v>0</v>
      </c>
      <c r="N220" s="4">
        <v>0</v>
      </c>
      <c r="O220" s="9"/>
      <c r="P220" s="17"/>
      <c r="Q220" s="53"/>
      <c r="R220" s="51"/>
    </row>
    <row r="221" spans="1:19">
      <c r="A221" s="58">
        <v>2992</v>
      </c>
      <c r="B221" s="78" t="s">
        <v>960</v>
      </c>
      <c r="C221" s="78" t="s">
        <v>351</v>
      </c>
      <c r="D221" s="57" t="s">
        <v>8</v>
      </c>
      <c r="E221" s="57" t="s">
        <v>339</v>
      </c>
      <c r="F221" s="57" t="s">
        <v>10</v>
      </c>
      <c r="G221" s="57" t="s">
        <v>36</v>
      </c>
      <c r="H221" s="12">
        <v>0</v>
      </c>
      <c r="I221" s="12">
        <v>0</v>
      </c>
      <c r="J221" s="80">
        <v>0</v>
      </c>
      <c r="K221" s="80">
        <v>0</v>
      </c>
      <c r="L221" s="80" t="s">
        <v>987</v>
      </c>
      <c r="M221" s="21">
        <v>0</v>
      </c>
      <c r="N221" s="4">
        <v>0</v>
      </c>
      <c r="O221" s="61"/>
      <c r="P221" s="17"/>
      <c r="Q221" s="53"/>
      <c r="R221" s="51"/>
    </row>
    <row r="222" spans="1:19">
      <c r="A222" s="58">
        <v>2924</v>
      </c>
      <c r="B222" s="28" t="s">
        <v>856</v>
      </c>
      <c r="C222" s="28" t="s">
        <v>182</v>
      </c>
      <c r="D222" s="68" t="s">
        <v>171</v>
      </c>
      <c r="E222" s="12" t="s">
        <v>339</v>
      </c>
      <c r="F222" s="12" t="s">
        <v>10</v>
      </c>
      <c r="G222" s="57" t="s">
        <v>340</v>
      </c>
      <c r="H222" s="12">
        <v>0</v>
      </c>
      <c r="I222" s="12">
        <v>0</v>
      </c>
      <c r="J222" s="80">
        <v>14</v>
      </c>
      <c r="K222" s="80">
        <v>2082</v>
      </c>
      <c r="L222" s="80" t="s">
        <v>1267</v>
      </c>
      <c r="M222" s="21">
        <v>0</v>
      </c>
      <c r="N222" s="4">
        <v>0</v>
      </c>
      <c r="O222" s="61"/>
      <c r="P222" s="17"/>
      <c r="Q222" s="53"/>
      <c r="R222" s="51"/>
    </row>
    <row r="223" spans="1:19">
      <c r="A223" s="58">
        <v>2923</v>
      </c>
      <c r="B223" s="28" t="s">
        <v>854</v>
      </c>
      <c r="C223" s="28" t="s">
        <v>855</v>
      </c>
      <c r="D223" s="3" t="s">
        <v>8</v>
      </c>
      <c r="E223" s="12" t="s">
        <v>339</v>
      </c>
      <c r="F223" s="12" t="s">
        <v>10</v>
      </c>
      <c r="G223" s="57" t="s">
        <v>340</v>
      </c>
      <c r="H223" s="57">
        <v>137.54</v>
      </c>
      <c r="I223" s="57">
        <v>145.09</v>
      </c>
      <c r="J223" s="80">
        <v>44</v>
      </c>
      <c r="K223" s="80">
        <v>6989</v>
      </c>
      <c r="L223" s="80" t="s">
        <v>1391</v>
      </c>
      <c r="M223" s="82">
        <v>158.84</v>
      </c>
      <c r="N223" s="4">
        <f>IF(AND(M223&lt;&gt;"",M223&lt;&gt;0),IF(M223&gt;=210,0,IF(M223&lt;153,40,ROUND(((ROUNDUP((210-M223),0))*0.7),0))),"")</f>
        <v>36</v>
      </c>
      <c r="O223" s="9" t="str">
        <f>IF(A223="LE","",IF(F223="H",IF(M223&gt;=0,IF(M223&gt;=190,"HA",IF(M223&gt;=178,"HB","HC")),""),IF(F223="D",IF(M223&gt;=20,IF(M223&gt;=170,"DA","DB"),""))))</f>
        <v>HC</v>
      </c>
      <c r="P223" s="17"/>
      <c r="Q223" s="53"/>
      <c r="R223" s="51"/>
    </row>
    <row r="224" spans="1:19">
      <c r="A224" s="58">
        <v>2941</v>
      </c>
      <c r="B224" s="28" t="s">
        <v>873</v>
      </c>
      <c r="C224" s="28" t="s">
        <v>200</v>
      </c>
      <c r="D224" s="59" t="s">
        <v>171</v>
      </c>
      <c r="E224" s="12" t="s">
        <v>339</v>
      </c>
      <c r="F224" s="12" t="s">
        <v>10</v>
      </c>
      <c r="G224" s="57" t="s">
        <v>340</v>
      </c>
      <c r="H224" s="12">
        <v>0</v>
      </c>
      <c r="I224" s="12">
        <v>0</v>
      </c>
      <c r="J224" s="80">
        <v>44</v>
      </c>
      <c r="K224" s="80">
        <v>6771</v>
      </c>
      <c r="L224" s="80" t="s">
        <v>1405</v>
      </c>
      <c r="M224" s="82">
        <v>153.88999999999999</v>
      </c>
      <c r="N224" s="4">
        <f>IF(AND(M224&lt;&gt;"",M224&lt;&gt;0),IF(M224&gt;=210,0,IF(M224&lt;153,40,ROUND(((ROUNDUP((210-M224),0))*0.7),0))),"")</f>
        <v>40</v>
      </c>
      <c r="O224" s="9" t="str">
        <f>IF(A224="LE","",IF(F224="H",IF(M224&gt;=0,IF(M224&gt;=190,"HA",IF(M224&gt;=178,"HB","HC")),""),IF(F224="D",IF(M224&gt;=20,IF(M224&gt;=170,"DA","DB"),""))))</f>
        <v>HC</v>
      </c>
      <c r="P224" s="17"/>
      <c r="Q224" s="53"/>
      <c r="R224" s="51"/>
    </row>
    <row r="225" spans="1:18">
      <c r="A225" s="56">
        <v>734</v>
      </c>
      <c r="B225" s="25" t="s">
        <v>102</v>
      </c>
      <c r="C225" s="26" t="s">
        <v>338</v>
      </c>
      <c r="D225" s="3" t="s">
        <v>8</v>
      </c>
      <c r="E225" s="3" t="s">
        <v>339</v>
      </c>
      <c r="F225" s="3" t="s">
        <v>10</v>
      </c>
      <c r="G225" s="57" t="s">
        <v>340</v>
      </c>
      <c r="H225" s="57">
        <v>142.55000000000001</v>
      </c>
      <c r="I225" s="57">
        <v>149.75</v>
      </c>
      <c r="J225" s="80">
        <v>24</v>
      </c>
      <c r="K225" s="80">
        <v>3661</v>
      </c>
      <c r="L225" s="80" t="s">
        <v>1084</v>
      </c>
      <c r="M225" s="82">
        <v>152.54</v>
      </c>
      <c r="N225" s="4">
        <f>IF(AND(M225&lt;&gt;"",M225&lt;&gt;0),IF(M225&gt;=210,0,IF(M225&lt;153,40,ROUND(((ROUNDUP((210-M225),0))*0.7),0))),"")</f>
        <v>40</v>
      </c>
      <c r="O225" s="9" t="str">
        <f>IF(A225="LE","",IF(F225="H",IF(M225&gt;=0,IF(M225&gt;=190,"HA",IF(M225&gt;=178,"HB","HC")),""),IF(F225="D",IF(M225&gt;=20,IF(M225&gt;=170,"DA","DB"),""))))</f>
        <v>HC</v>
      </c>
      <c r="P225" s="17"/>
      <c r="Q225" s="53"/>
      <c r="R225" s="51"/>
    </row>
    <row r="226" spans="1:18">
      <c r="A226" s="58">
        <v>2884</v>
      </c>
      <c r="B226" s="28" t="s">
        <v>341</v>
      </c>
      <c r="C226" s="28" t="s">
        <v>342</v>
      </c>
      <c r="D226" s="59" t="s">
        <v>8</v>
      </c>
      <c r="E226" s="8" t="s">
        <v>339</v>
      </c>
      <c r="F226" s="8" t="s">
        <v>10</v>
      </c>
      <c r="G226" s="57" t="s">
        <v>340</v>
      </c>
      <c r="H226" s="12">
        <v>0</v>
      </c>
      <c r="I226" s="12">
        <v>0</v>
      </c>
      <c r="J226" s="80">
        <v>8</v>
      </c>
      <c r="K226" s="80">
        <v>1189</v>
      </c>
      <c r="L226" s="80" t="s">
        <v>1366</v>
      </c>
      <c r="M226" s="21">
        <v>0</v>
      </c>
      <c r="N226" s="4">
        <v>0</v>
      </c>
      <c r="O226" s="61"/>
      <c r="P226" s="17"/>
      <c r="Q226" s="53"/>
      <c r="R226" s="51"/>
    </row>
    <row r="227" spans="1:18">
      <c r="A227" s="56">
        <v>2918</v>
      </c>
      <c r="B227" s="13" t="s">
        <v>849</v>
      </c>
      <c r="C227" s="11" t="s">
        <v>292</v>
      </c>
      <c r="D227" s="3" t="s">
        <v>8</v>
      </c>
      <c r="E227" s="3" t="s">
        <v>339</v>
      </c>
      <c r="F227" s="12" t="s">
        <v>10</v>
      </c>
      <c r="G227" s="57" t="s">
        <v>340</v>
      </c>
      <c r="H227" s="12">
        <v>0</v>
      </c>
      <c r="I227" s="12">
        <v>0</v>
      </c>
      <c r="J227" s="80">
        <v>33</v>
      </c>
      <c r="K227" s="80">
        <v>4664</v>
      </c>
      <c r="L227" s="80" t="s">
        <v>1389</v>
      </c>
      <c r="M227" s="82">
        <v>141.33000000000001</v>
      </c>
      <c r="N227" s="4">
        <f>IF(AND(M227&lt;&gt;"",M227&lt;&gt;0),IF(M227&gt;=210,0,IF(M227&lt;153,40,ROUND(((ROUNDUP((210-M227),0))*0.7),0))),"")</f>
        <v>40</v>
      </c>
      <c r="O227" s="9" t="str">
        <f>IF(A227="LE","",IF(F227="H",IF(M227&gt;=0,IF(M227&gt;=190,"HA",IF(M227&gt;=178,"HB","HC")),""),IF(F227="D",IF(M227&gt;=20,IF(M227&gt;=170,"DA","DB"),""))))</f>
        <v>HC</v>
      </c>
      <c r="P227" s="17"/>
      <c r="Q227" s="53"/>
      <c r="R227" s="51"/>
    </row>
    <row r="228" spans="1:18">
      <c r="A228" s="56">
        <v>2919</v>
      </c>
      <c r="B228" s="13" t="s">
        <v>849</v>
      </c>
      <c r="C228" s="11" t="s">
        <v>576</v>
      </c>
      <c r="D228" s="3" t="s">
        <v>8</v>
      </c>
      <c r="E228" s="3" t="s">
        <v>339</v>
      </c>
      <c r="F228" s="12" t="s">
        <v>10</v>
      </c>
      <c r="G228" s="57" t="s">
        <v>36</v>
      </c>
      <c r="H228" s="57">
        <v>165.87</v>
      </c>
      <c r="I228" s="57">
        <v>165.3</v>
      </c>
      <c r="J228" s="80">
        <v>69</v>
      </c>
      <c r="K228" s="80">
        <v>11633</v>
      </c>
      <c r="L228" s="80" t="s">
        <v>1390</v>
      </c>
      <c r="M228" s="82">
        <v>168.59</v>
      </c>
      <c r="N228" s="4">
        <f>IF(AND(M228&lt;&gt;"",M228&lt;&gt;0),IF(M228&gt;=210,0,IF(M228&lt;153,40,ROUND(((ROUNDUP((210-M228),0))*0.7),0))),"")</f>
        <v>29</v>
      </c>
      <c r="O228" s="9" t="str">
        <f>IF(A228="LE","",IF(F228="H",IF(M228&gt;=0,IF(M228&gt;=190,"HA",IF(M228&gt;=178,"HB","HC")),""),IF(F228="D",IF(M228&gt;=20,IF(M228&gt;=170,"DA","DB"),""))))</f>
        <v>HC</v>
      </c>
      <c r="P228" s="17"/>
      <c r="Q228" s="53"/>
      <c r="R228" s="51"/>
    </row>
    <row r="229" spans="1:18">
      <c r="A229" s="56">
        <v>1992</v>
      </c>
      <c r="B229" s="25" t="s">
        <v>40</v>
      </c>
      <c r="C229" s="26" t="s">
        <v>351</v>
      </c>
      <c r="D229" s="10" t="s">
        <v>8</v>
      </c>
      <c r="E229" s="3" t="s">
        <v>339</v>
      </c>
      <c r="F229" s="3" t="s">
        <v>10</v>
      </c>
      <c r="G229" s="57" t="s">
        <v>340</v>
      </c>
      <c r="H229" s="12">
        <v>0</v>
      </c>
      <c r="I229" s="12">
        <v>0</v>
      </c>
      <c r="J229" s="80">
        <v>8</v>
      </c>
      <c r="K229" s="80">
        <v>1262</v>
      </c>
      <c r="L229" s="80" t="s">
        <v>1195</v>
      </c>
      <c r="M229" s="21">
        <v>0</v>
      </c>
      <c r="N229" s="4">
        <v>0</v>
      </c>
      <c r="O229" s="61"/>
      <c r="P229" s="17"/>
      <c r="Q229" s="53"/>
      <c r="R229" s="51"/>
    </row>
    <row r="230" spans="1:18">
      <c r="A230" s="64">
        <v>2827</v>
      </c>
      <c r="B230" s="65" t="s">
        <v>353</v>
      </c>
      <c r="C230" s="65" t="s">
        <v>354</v>
      </c>
      <c r="D230" s="59" t="s">
        <v>8</v>
      </c>
      <c r="E230" s="59" t="s">
        <v>339</v>
      </c>
      <c r="F230" s="59" t="s">
        <v>18</v>
      </c>
      <c r="G230" s="57" t="s">
        <v>340</v>
      </c>
      <c r="H230" s="57">
        <v>120.41</v>
      </c>
      <c r="I230" s="57">
        <v>125.04</v>
      </c>
      <c r="J230" s="80">
        <v>38</v>
      </c>
      <c r="K230" s="80">
        <v>4841</v>
      </c>
      <c r="L230" s="80" t="s">
        <v>1343</v>
      </c>
      <c r="M230" s="82">
        <v>127.39</v>
      </c>
      <c r="N230" s="4">
        <f>IF(AND(M230&lt;&gt;"",M230&lt;&gt;0),IF(M230&gt;=210,0,IF(M230&lt;153,40,ROUND(((ROUNDUP((210-M230),0))*0.7),0))),"")</f>
        <v>40</v>
      </c>
      <c r="O230" s="9" t="str">
        <f>IF(A230="LE","",IF(F230="H",IF(M230&gt;=0,IF(M230&gt;=190,"HA",IF(M230&gt;=178,"HB","HC")),""),IF(F230="D",IF(M230&gt;=20,IF(M230&gt;=170,"DA","DB"),""))))</f>
        <v>DB</v>
      </c>
      <c r="P230" s="17"/>
      <c r="Q230" s="53"/>
      <c r="R230" s="51"/>
    </row>
    <row r="231" spans="1:18">
      <c r="A231" s="56">
        <v>2770</v>
      </c>
      <c r="B231" s="25" t="s">
        <v>356</v>
      </c>
      <c r="C231" s="26" t="s">
        <v>357</v>
      </c>
      <c r="D231" s="10" t="s">
        <v>8</v>
      </c>
      <c r="E231" s="3" t="s">
        <v>355</v>
      </c>
      <c r="F231" s="3" t="s">
        <v>18</v>
      </c>
      <c r="G231" s="57" t="s">
        <v>967</v>
      </c>
      <c r="H231" s="12">
        <v>0</v>
      </c>
      <c r="I231" s="12">
        <v>0</v>
      </c>
      <c r="J231" s="80">
        <v>26</v>
      </c>
      <c r="K231" s="80">
        <v>3981</v>
      </c>
      <c r="L231" s="80" t="s">
        <v>1316</v>
      </c>
      <c r="M231" s="82">
        <v>153.12</v>
      </c>
      <c r="N231" s="4">
        <f>IF(AND(M231&lt;&gt;"",M231&lt;&gt;0),IF(M231&gt;=210,0,IF(M231&lt;153,40,ROUND(((ROUNDUP((210-M231),0))*0.7),0))),"")</f>
        <v>40</v>
      </c>
      <c r="O231" s="9" t="str">
        <f>IF(A231="LE","",IF(F231="H",IF(M231&gt;=0,IF(M231&gt;=190,"HA",IF(M231&gt;=178,"HB","HC")),""),IF(F231="D",IF(M231&gt;=20,IF(M231&gt;=170,"DA","DB"),""))))</f>
        <v>DB</v>
      </c>
      <c r="P231" s="17"/>
      <c r="Q231" s="53"/>
      <c r="R231" s="51"/>
    </row>
    <row r="232" spans="1:18">
      <c r="A232" s="56">
        <v>2530</v>
      </c>
      <c r="B232" s="25" t="s">
        <v>356</v>
      </c>
      <c r="C232" s="26" t="s">
        <v>369</v>
      </c>
      <c r="D232" s="10" t="s">
        <v>8</v>
      </c>
      <c r="E232" s="3" t="s">
        <v>355</v>
      </c>
      <c r="F232" s="3" t="s">
        <v>10</v>
      </c>
      <c r="G232" s="57" t="s">
        <v>967</v>
      </c>
      <c r="H232" s="57">
        <v>188.75</v>
      </c>
      <c r="I232" s="57">
        <v>190.4</v>
      </c>
      <c r="J232" s="80">
        <v>197</v>
      </c>
      <c r="K232" s="80">
        <v>37009</v>
      </c>
      <c r="L232" s="80" t="s">
        <v>1262</v>
      </c>
      <c r="M232" s="82">
        <v>187.86</v>
      </c>
      <c r="N232" s="4">
        <f>IF(AND(M232&lt;&gt;"",M232&lt;&gt;0),IF(M232&gt;=210,0,IF(M232&lt;153,40,ROUND(((ROUNDUP((210-M232),0))*0.7),0))),"")</f>
        <v>16</v>
      </c>
      <c r="O232" s="9" t="str">
        <f>IF(A232="LE","",IF(F232="H",IF(M232&gt;=0,IF(M232&gt;=190,"HA",IF(M232&gt;=178,"HB","HC")),""),IF(F232="D",IF(M232&gt;=20,IF(M232&gt;=170,"DA","DB"),""))))</f>
        <v>HB</v>
      </c>
      <c r="P232" s="17"/>
      <c r="Q232" s="53"/>
      <c r="R232" s="51"/>
    </row>
    <row r="233" spans="1:18">
      <c r="A233" s="56">
        <v>2975</v>
      </c>
      <c r="B233" s="77" t="s">
        <v>905</v>
      </c>
      <c r="C233" s="28" t="s">
        <v>821</v>
      </c>
      <c r="D233" s="57" t="s">
        <v>8</v>
      </c>
      <c r="E233" s="58" t="s">
        <v>355</v>
      </c>
      <c r="F233" s="57" t="s">
        <v>10</v>
      </c>
      <c r="G233" s="57" t="s">
        <v>948</v>
      </c>
      <c r="H233" s="12">
        <v>0</v>
      </c>
      <c r="I233" s="12">
        <v>0</v>
      </c>
      <c r="J233" s="80">
        <v>6</v>
      </c>
      <c r="K233" s="80">
        <v>656</v>
      </c>
      <c r="L233" s="80" t="s">
        <v>1428</v>
      </c>
      <c r="M233" s="21">
        <v>0</v>
      </c>
      <c r="N233" s="4">
        <v>0</v>
      </c>
      <c r="O233" s="61"/>
      <c r="P233" s="17"/>
      <c r="Q233" s="53"/>
      <c r="R233" s="51"/>
    </row>
    <row r="234" spans="1:18">
      <c r="A234" s="56">
        <v>2771</v>
      </c>
      <c r="B234" s="25" t="s">
        <v>368</v>
      </c>
      <c r="C234" s="26" t="s">
        <v>382</v>
      </c>
      <c r="D234" s="10" t="s">
        <v>8</v>
      </c>
      <c r="E234" s="3" t="s">
        <v>355</v>
      </c>
      <c r="F234" s="3" t="s">
        <v>18</v>
      </c>
      <c r="G234" s="57" t="s">
        <v>362</v>
      </c>
      <c r="H234" s="57">
        <v>164.18</v>
      </c>
      <c r="I234" s="57">
        <v>165.16</v>
      </c>
      <c r="J234" s="80">
        <v>23</v>
      </c>
      <c r="K234" s="80">
        <v>3730</v>
      </c>
      <c r="L234" s="80" t="s">
        <v>1317</v>
      </c>
      <c r="M234" s="82">
        <v>162.16999999999999</v>
      </c>
      <c r="N234" s="4">
        <f>IF(AND(M234&lt;&gt;"",M234&lt;&gt;0),IF(M234&gt;=210,0,IF(M234&lt;153,40,ROUND(((ROUNDUP((210-M234),0))*0.7),0))),"")</f>
        <v>34</v>
      </c>
      <c r="O234" s="9" t="str">
        <f>IF(A234="LE","",IF(F234="H",IF(M234&gt;=0,IF(M234&gt;=190,"HA",IF(M234&gt;=178,"HB","HC")),""),IF(F234="D",IF(M234&gt;=20,IF(M234&gt;=170,"DA","DB"),""))))</f>
        <v>DB</v>
      </c>
      <c r="P234" s="17"/>
      <c r="Q234" s="53"/>
      <c r="R234" s="51"/>
    </row>
    <row r="235" spans="1:18">
      <c r="A235" s="56">
        <v>59</v>
      </c>
      <c r="B235" s="25" t="s">
        <v>368</v>
      </c>
      <c r="C235" s="26" t="s">
        <v>43</v>
      </c>
      <c r="D235" s="3" t="s">
        <v>8</v>
      </c>
      <c r="E235" s="3" t="s">
        <v>355</v>
      </c>
      <c r="F235" s="3" t="s">
        <v>10</v>
      </c>
      <c r="G235" s="57" t="s">
        <v>362</v>
      </c>
      <c r="H235" s="57">
        <v>168.47</v>
      </c>
      <c r="I235" s="57">
        <v>165.89</v>
      </c>
      <c r="J235" s="80">
        <v>73</v>
      </c>
      <c r="K235" s="80">
        <v>12401</v>
      </c>
      <c r="L235" s="80" t="s">
        <v>994</v>
      </c>
      <c r="M235" s="82">
        <v>169.88</v>
      </c>
      <c r="N235" s="4">
        <f>IF(AND(M235&lt;&gt;"",M235&lt;&gt;0),IF(M235&gt;=210,0,IF(M235&lt;153,40,ROUND(((ROUNDUP((210-M235),0))*0.7),0))),"")</f>
        <v>29</v>
      </c>
      <c r="O235" s="9" t="str">
        <f>IF(A235="LE","",IF(F235="H",IF(M235&gt;=0,IF(M235&gt;=190,"HA",IF(M235&gt;=178,"HB","HC")),""),IF(F235="D",IF(M235&gt;=20,IF(M235&gt;=170,"DA","DB"),""))))</f>
        <v>HC</v>
      </c>
      <c r="P235" s="17"/>
      <c r="Q235" s="53"/>
      <c r="R235" s="51"/>
    </row>
    <row r="236" spans="1:18">
      <c r="A236" s="56">
        <v>84</v>
      </c>
      <c r="B236" s="25" t="s">
        <v>62</v>
      </c>
      <c r="C236" s="26" t="s">
        <v>390</v>
      </c>
      <c r="D236" s="10" t="s">
        <v>8</v>
      </c>
      <c r="E236" s="3" t="s">
        <v>355</v>
      </c>
      <c r="F236" s="3" t="s">
        <v>18</v>
      </c>
      <c r="G236" s="57" t="s">
        <v>967</v>
      </c>
      <c r="H236" s="12">
        <v>0</v>
      </c>
      <c r="I236" s="12">
        <v>0</v>
      </c>
      <c r="J236" s="80">
        <v>12</v>
      </c>
      <c r="K236" s="80">
        <v>1540</v>
      </c>
      <c r="L236" s="80" t="s">
        <v>1002</v>
      </c>
      <c r="M236" s="21">
        <v>0</v>
      </c>
      <c r="N236" s="4">
        <v>0</v>
      </c>
      <c r="O236" s="61"/>
      <c r="P236" s="17"/>
      <c r="Q236" s="53"/>
      <c r="R236" s="51"/>
    </row>
    <row r="237" spans="1:18">
      <c r="A237" s="56">
        <v>121</v>
      </c>
      <c r="B237" s="25" t="s">
        <v>358</v>
      </c>
      <c r="C237" s="26" t="s">
        <v>55</v>
      </c>
      <c r="D237" s="3" t="s">
        <v>8</v>
      </c>
      <c r="E237" s="3" t="s">
        <v>355</v>
      </c>
      <c r="F237" s="3" t="s">
        <v>10</v>
      </c>
      <c r="G237" s="57" t="s">
        <v>967</v>
      </c>
      <c r="H237" s="57">
        <v>196.7</v>
      </c>
      <c r="I237" s="57">
        <v>196.71</v>
      </c>
      <c r="J237" s="80">
        <v>129</v>
      </c>
      <c r="K237" s="80">
        <v>25257</v>
      </c>
      <c r="L237" s="80" t="s">
        <v>1008</v>
      </c>
      <c r="M237" s="82">
        <v>195.79</v>
      </c>
      <c r="N237" s="4">
        <f>IF(AND(M237&lt;&gt;"",M237&lt;&gt;0),IF(M237&gt;=210,0,IF(M237&lt;153,40,ROUND(((ROUNDUP((210-M237),0))*0.7),0))),"")</f>
        <v>11</v>
      </c>
      <c r="O237" s="9" t="str">
        <f>IF(A237="LE","",IF(F237="H",IF(M237&gt;=0,IF(M237&gt;=190,"HA",IF(M237&gt;=178,"HB","HC")),""),IF(F237="D",IF(M237&gt;=20,IF(M237&gt;=170,"DA","DB"),""))))</f>
        <v>HA</v>
      </c>
      <c r="P237" s="17"/>
      <c r="Q237" s="53"/>
      <c r="R237" s="51"/>
    </row>
    <row r="238" spans="1:18">
      <c r="A238" s="56">
        <v>1045</v>
      </c>
      <c r="B238" s="25" t="s">
        <v>367</v>
      </c>
      <c r="C238" s="26" t="s">
        <v>388</v>
      </c>
      <c r="D238" s="3" t="s">
        <v>8</v>
      </c>
      <c r="E238" s="3" t="s">
        <v>355</v>
      </c>
      <c r="F238" s="3" t="s">
        <v>18</v>
      </c>
      <c r="G238" s="57" t="s">
        <v>361</v>
      </c>
      <c r="H238" s="57">
        <v>155.87</v>
      </c>
      <c r="I238" s="57">
        <v>155.54</v>
      </c>
      <c r="J238" s="80">
        <v>46</v>
      </c>
      <c r="K238" s="80">
        <v>7116</v>
      </c>
      <c r="L238" s="80" t="s">
        <v>1113</v>
      </c>
      <c r="M238" s="82">
        <v>154.69999999999999</v>
      </c>
      <c r="N238" s="4">
        <f>IF(AND(M238&lt;&gt;"",M238&lt;&gt;0),IF(M238&gt;=210,0,IF(M238&lt;153,40,ROUND(((ROUNDUP((210-M238),0))*0.7),0))),"")</f>
        <v>39</v>
      </c>
      <c r="O238" s="9" t="str">
        <f>IF(A238="LE","",IF(F238="H",IF(M238&gt;=0,IF(M238&gt;=190,"HA",IF(M238&gt;=178,"HB","HC")),""),IF(F238="D",IF(M238&gt;=20,IF(M238&gt;=170,"DA","DB"),""))))</f>
        <v>DB</v>
      </c>
      <c r="P238" s="17"/>
      <c r="Q238" s="53"/>
      <c r="R238" s="51"/>
    </row>
    <row r="239" spans="1:18">
      <c r="A239" s="56">
        <v>171</v>
      </c>
      <c r="B239" s="25" t="s">
        <v>367</v>
      </c>
      <c r="C239" s="26" t="s">
        <v>31</v>
      </c>
      <c r="D239" s="3" t="s">
        <v>8</v>
      </c>
      <c r="E239" s="3" t="s">
        <v>355</v>
      </c>
      <c r="F239" s="3" t="s">
        <v>10</v>
      </c>
      <c r="G239" s="57" t="s">
        <v>361</v>
      </c>
      <c r="H239" s="57">
        <v>179.11</v>
      </c>
      <c r="I239" s="57">
        <v>177.3</v>
      </c>
      <c r="J239" s="80">
        <v>47</v>
      </c>
      <c r="K239" s="80">
        <v>8308</v>
      </c>
      <c r="L239" s="80" t="s">
        <v>1017</v>
      </c>
      <c r="M239" s="82">
        <v>176.77</v>
      </c>
      <c r="N239" s="4">
        <f>IF(AND(M239&lt;&gt;"",M239&lt;&gt;0),IF(M239&gt;=210,0,IF(M239&lt;153,40,ROUND(((ROUNDUP((210-M239),0))*0.7),0))),"")</f>
        <v>24</v>
      </c>
      <c r="O239" s="9" t="str">
        <f>IF(A239="LE","",IF(F239="H",IF(M239&gt;=0,IF(M239&gt;=190,"HA",IF(M239&gt;=178,"HB","HC")),""),IF(F239="D",IF(M239&gt;=20,IF(M239&gt;=170,"DA","DB"),""))))</f>
        <v>HC</v>
      </c>
      <c r="P239" s="17"/>
      <c r="Q239" s="53"/>
      <c r="R239" s="51"/>
    </row>
    <row r="240" spans="1:18">
      <c r="A240" s="56">
        <v>255</v>
      </c>
      <c r="B240" s="25" t="s">
        <v>374</v>
      </c>
      <c r="C240" s="26" t="s">
        <v>375</v>
      </c>
      <c r="D240" s="3" t="s">
        <v>376</v>
      </c>
      <c r="E240" s="3" t="s">
        <v>355</v>
      </c>
      <c r="F240" s="3" t="s">
        <v>10</v>
      </c>
      <c r="G240" s="57" t="s">
        <v>361</v>
      </c>
      <c r="H240" s="12">
        <v>0</v>
      </c>
      <c r="I240" s="12">
        <v>0</v>
      </c>
      <c r="J240" s="80">
        <v>0</v>
      </c>
      <c r="K240" s="80">
        <v>0</v>
      </c>
      <c r="L240" s="80" t="s">
        <v>987</v>
      </c>
      <c r="M240" s="21">
        <v>0</v>
      </c>
      <c r="N240" s="4">
        <v>0</v>
      </c>
      <c r="O240" s="9"/>
      <c r="P240" s="17"/>
      <c r="Q240" s="53"/>
      <c r="R240" s="51"/>
    </row>
    <row r="241" spans="1:19">
      <c r="A241" s="56">
        <v>2264</v>
      </c>
      <c r="B241" s="34" t="s">
        <v>218</v>
      </c>
      <c r="C241" s="26" t="s">
        <v>389</v>
      </c>
      <c r="D241" s="10" t="s">
        <v>8</v>
      </c>
      <c r="E241" s="3" t="s">
        <v>355</v>
      </c>
      <c r="F241" s="3" t="s">
        <v>10</v>
      </c>
      <c r="G241" s="57" t="s">
        <v>820</v>
      </c>
      <c r="H241" s="12">
        <v>0</v>
      </c>
      <c r="I241" s="12">
        <v>0</v>
      </c>
      <c r="J241" s="80">
        <v>32</v>
      </c>
      <c r="K241" s="80">
        <v>4509</v>
      </c>
      <c r="L241" s="80" t="s">
        <v>1225</v>
      </c>
      <c r="M241" s="82">
        <v>140.91</v>
      </c>
      <c r="N241" s="4">
        <f t="shared" ref="N241:N246" si="16">IF(AND(M241&lt;&gt;"",M241&lt;&gt;0),IF(M241&gt;=210,0,IF(M241&lt;153,40,ROUND(((ROUNDUP((210-M241),0))*0.7),0))),"")</f>
        <v>40</v>
      </c>
      <c r="O241" s="9" t="str">
        <f t="shared" ref="O241:O246" si="17">IF(A241="LE","",IF(F241="H",IF(M241&gt;=0,IF(M241&gt;=190,"HA",IF(M241&gt;=178,"HB","HC")),""),IF(F241="D",IF(M241&gt;=20,IF(M241&gt;=170,"DA","DB"),""))))</f>
        <v>HC</v>
      </c>
      <c r="P241" s="17"/>
      <c r="Q241" s="53"/>
      <c r="R241" s="51"/>
    </row>
    <row r="242" spans="1:19">
      <c r="A242" s="56">
        <v>2190</v>
      </c>
      <c r="B242" s="34" t="s">
        <v>218</v>
      </c>
      <c r="C242" s="26" t="s">
        <v>377</v>
      </c>
      <c r="D242" s="10" t="s">
        <v>8</v>
      </c>
      <c r="E242" s="3" t="s">
        <v>355</v>
      </c>
      <c r="F242" s="3" t="s">
        <v>10</v>
      </c>
      <c r="G242" s="57" t="s">
        <v>820</v>
      </c>
      <c r="H242" s="57">
        <v>155.41999999999999</v>
      </c>
      <c r="I242" s="57">
        <v>155.41999999999999</v>
      </c>
      <c r="J242" s="80">
        <v>38</v>
      </c>
      <c r="K242" s="80">
        <v>5604</v>
      </c>
      <c r="L242" s="80" t="s">
        <v>1217</v>
      </c>
      <c r="M242" s="82">
        <v>147.47</v>
      </c>
      <c r="N242" s="4">
        <f t="shared" si="16"/>
        <v>40</v>
      </c>
      <c r="O242" s="9" t="str">
        <f t="shared" si="17"/>
        <v>HC</v>
      </c>
      <c r="P242" s="17"/>
      <c r="Q242" s="53"/>
      <c r="R242" s="51"/>
    </row>
    <row r="243" spans="1:19" s="91" customFormat="1">
      <c r="A243" s="56">
        <v>2531</v>
      </c>
      <c r="B243" s="25" t="s">
        <v>378</v>
      </c>
      <c r="C243" s="26" t="s">
        <v>379</v>
      </c>
      <c r="D243" s="10" t="s">
        <v>8</v>
      </c>
      <c r="E243" s="3" t="s">
        <v>355</v>
      </c>
      <c r="F243" s="3" t="s">
        <v>10</v>
      </c>
      <c r="G243" s="57" t="s">
        <v>361</v>
      </c>
      <c r="H243" s="57">
        <v>175.49</v>
      </c>
      <c r="I243" s="57">
        <v>177.36</v>
      </c>
      <c r="J243" s="80">
        <v>54</v>
      </c>
      <c r="K243" s="80">
        <v>9369</v>
      </c>
      <c r="L243" s="80" t="s">
        <v>1263</v>
      </c>
      <c r="M243" s="82">
        <v>173.5</v>
      </c>
      <c r="N243" s="4">
        <f t="shared" si="16"/>
        <v>26</v>
      </c>
      <c r="O243" s="9" t="str">
        <f t="shared" si="17"/>
        <v>HC</v>
      </c>
      <c r="P243" s="89"/>
      <c r="Q243" s="53"/>
      <c r="R243" s="90"/>
      <c r="S243" s="90"/>
    </row>
    <row r="244" spans="1:19">
      <c r="A244" s="56">
        <v>291</v>
      </c>
      <c r="B244" s="25" t="s">
        <v>380</v>
      </c>
      <c r="C244" s="26" t="s">
        <v>383</v>
      </c>
      <c r="D244" s="3" t="s">
        <v>8</v>
      </c>
      <c r="E244" s="3" t="s">
        <v>355</v>
      </c>
      <c r="F244" s="3" t="s">
        <v>18</v>
      </c>
      <c r="G244" s="57" t="s">
        <v>361</v>
      </c>
      <c r="H244" s="12">
        <v>0</v>
      </c>
      <c r="I244" s="12">
        <v>0</v>
      </c>
      <c r="J244" s="80">
        <v>44</v>
      </c>
      <c r="K244" s="80">
        <v>7133</v>
      </c>
      <c r="L244" s="80" t="s">
        <v>1033</v>
      </c>
      <c r="M244" s="82">
        <v>162.11000000000001</v>
      </c>
      <c r="N244" s="4">
        <f t="shared" si="16"/>
        <v>34</v>
      </c>
      <c r="O244" s="9" t="str">
        <f t="shared" si="17"/>
        <v>DB</v>
      </c>
      <c r="P244" s="17"/>
      <c r="Q244" s="53"/>
      <c r="R244" s="51"/>
    </row>
    <row r="245" spans="1:19">
      <c r="A245" s="56">
        <v>2367</v>
      </c>
      <c r="B245" s="25" t="s">
        <v>380</v>
      </c>
      <c r="C245" s="26" t="s">
        <v>381</v>
      </c>
      <c r="D245" s="10" t="s">
        <v>8</v>
      </c>
      <c r="E245" s="3" t="s">
        <v>355</v>
      </c>
      <c r="F245" s="3" t="s">
        <v>10</v>
      </c>
      <c r="G245" s="57" t="s">
        <v>361</v>
      </c>
      <c r="H245" s="57">
        <v>173.52</v>
      </c>
      <c r="I245" s="57">
        <v>175.33</v>
      </c>
      <c r="J245" s="80">
        <v>79</v>
      </c>
      <c r="K245" s="80">
        <v>13696</v>
      </c>
      <c r="L245" s="80" t="s">
        <v>1243</v>
      </c>
      <c r="M245" s="82">
        <v>173.37</v>
      </c>
      <c r="N245" s="4">
        <f t="shared" si="16"/>
        <v>26</v>
      </c>
      <c r="O245" s="9" t="str">
        <f t="shared" si="17"/>
        <v>HC</v>
      </c>
      <c r="P245" s="17"/>
      <c r="Q245" s="53"/>
      <c r="R245" s="51"/>
    </row>
    <row r="246" spans="1:19">
      <c r="A246" s="56">
        <v>486</v>
      </c>
      <c r="B246" s="25" t="s">
        <v>371</v>
      </c>
      <c r="C246" s="26" t="s">
        <v>372</v>
      </c>
      <c r="D246" s="3" t="s">
        <v>8</v>
      </c>
      <c r="E246" s="3" t="s">
        <v>355</v>
      </c>
      <c r="F246" s="3" t="s">
        <v>10</v>
      </c>
      <c r="G246" s="57" t="s">
        <v>362</v>
      </c>
      <c r="H246" s="57">
        <v>168.08</v>
      </c>
      <c r="I246" s="57">
        <v>169.36</v>
      </c>
      <c r="J246" s="80">
        <v>128</v>
      </c>
      <c r="K246" s="80">
        <v>22031</v>
      </c>
      <c r="L246" s="80" t="s">
        <v>1057</v>
      </c>
      <c r="M246" s="82">
        <v>172.12</v>
      </c>
      <c r="N246" s="4">
        <f t="shared" si="16"/>
        <v>27</v>
      </c>
      <c r="O246" s="9" t="str">
        <f t="shared" si="17"/>
        <v>HC</v>
      </c>
      <c r="P246" s="17"/>
      <c r="Q246" s="53"/>
      <c r="R246" s="51"/>
    </row>
    <row r="247" spans="1:19">
      <c r="A247" s="56">
        <v>2976</v>
      </c>
      <c r="B247" s="77" t="s">
        <v>921</v>
      </c>
      <c r="C247" s="28" t="s">
        <v>576</v>
      </c>
      <c r="D247" s="57" t="s">
        <v>8</v>
      </c>
      <c r="E247" s="58" t="s">
        <v>355</v>
      </c>
      <c r="F247" s="57" t="s">
        <v>10</v>
      </c>
      <c r="G247" s="57" t="s">
        <v>948</v>
      </c>
      <c r="H247" s="12">
        <v>0</v>
      </c>
      <c r="I247" s="12">
        <v>0</v>
      </c>
      <c r="J247" s="80">
        <v>3</v>
      </c>
      <c r="K247" s="80">
        <v>322</v>
      </c>
      <c r="L247" s="80" t="s">
        <v>1429</v>
      </c>
      <c r="M247" s="21">
        <v>0</v>
      </c>
      <c r="N247" s="4">
        <v>0</v>
      </c>
      <c r="O247" s="61"/>
      <c r="P247" s="17"/>
      <c r="Q247" s="53"/>
      <c r="R247" s="51"/>
    </row>
    <row r="248" spans="1:19">
      <c r="A248" s="64">
        <v>89</v>
      </c>
      <c r="B248" s="65" t="s">
        <v>292</v>
      </c>
      <c r="C248" s="65" t="s">
        <v>373</v>
      </c>
      <c r="D248" s="3" t="s">
        <v>8</v>
      </c>
      <c r="E248" s="59" t="s">
        <v>355</v>
      </c>
      <c r="F248" s="59" t="s">
        <v>10</v>
      </c>
      <c r="G248" s="57" t="s">
        <v>820</v>
      </c>
      <c r="H248" s="12">
        <v>0</v>
      </c>
      <c r="I248" s="12">
        <v>0</v>
      </c>
      <c r="J248" s="80">
        <v>39</v>
      </c>
      <c r="K248" s="80">
        <v>6161</v>
      </c>
      <c r="L248" s="80" t="s">
        <v>1003</v>
      </c>
      <c r="M248" s="82">
        <v>157.97</v>
      </c>
      <c r="N248" s="4">
        <f>IF(AND(M248&lt;&gt;"",M248&lt;&gt;0),IF(M248&gt;=210,0,IF(M248&lt;153,40,ROUND(((ROUNDUP((210-M248),0))*0.7),0))),"")</f>
        <v>37</v>
      </c>
      <c r="O248" s="9" t="str">
        <f>IF(A248="LE","",IF(F248="H",IF(M248&gt;=0,IF(M248&gt;=190,"HA",IF(M248&gt;=178,"HB","HC")),""),IF(F248="D",IF(M248&gt;=20,IF(M248&gt;=170,"DA","DB"),""))))</f>
        <v>HC</v>
      </c>
      <c r="P248" s="17"/>
      <c r="Q248" s="53"/>
      <c r="R248" s="51"/>
    </row>
    <row r="249" spans="1:19">
      <c r="A249" s="56">
        <v>2368</v>
      </c>
      <c r="B249" s="25" t="s">
        <v>386</v>
      </c>
      <c r="C249" s="26" t="s">
        <v>387</v>
      </c>
      <c r="D249" s="10" t="s">
        <v>205</v>
      </c>
      <c r="E249" s="3" t="s">
        <v>355</v>
      </c>
      <c r="F249" s="3" t="s">
        <v>10</v>
      </c>
      <c r="G249" s="57" t="s">
        <v>36</v>
      </c>
      <c r="H249" s="12">
        <v>0</v>
      </c>
      <c r="I249" s="12">
        <v>0</v>
      </c>
      <c r="J249" s="80">
        <v>0</v>
      </c>
      <c r="K249" s="80">
        <v>0</v>
      </c>
      <c r="L249" s="80" t="s">
        <v>987</v>
      </c>
      <c r="M249" s="21">
        <v>0</v>
      </c>
      <c r="N249" s="4">
        <v>0</v>
      </c>
      <c r="O249" s="9"/>
      <c r="P249" s="17"/>
      <c r="Q249" s="53"/>
      <c r="R249" s="51"/>
    </row>
    <row r="250" spans="1:19">
      <c r="A250" s="56">
        <v>2977</v>
      </c>
      <c r="B250" s="77" t="s">
        <v>927</v>
      </c>
      <c r="C250" s="28" t="s">
        <v>200</v>
      </c>
      <c r="D250" s="57" t="s">
        <v>8</v>
      </c>
      <c r="E250" s="58" t="s">
        <v>355</v>
      </c>
      <c r="F250" s="57" t="s">
        <v>10</v>
      </c>
      <c r="G250" s="57" t="s">
        <v>948</v>
      </c>
      <c r="H250" s="12">
        <v>0</v>
      </c>
      <c r="I250" s="12">
        <v>0</v>
      </c>
      <c r="J250" s="80">
        <v>6</v>
      </c>
      <c r="K250" s="80">
        <v>692</v>
      </c>
      <c r="L250" s="80" t="s">
        <v>1430</v>
      </c>
      <c r="M250" s="21">
        <v>0</v>
      </c>
      <c r="N250" s="4">
        <v>0</v>
      </c>
      <c r="O250" s="61"/>
      <c r="P250" s="17"/>
      <c r="Q250" s="53"/>
      <c r="R250" s="51"/>
    </row>
    <row r="251" spans="1:19">
      <c r="A251" s="56">
        <v>1830</v>
      </c>
      <c r="B251" s="34" t="s">
        <v>384</v>
      </c>
      <c r="C251" s="26" t="s">
        <v>385</v>
      </c>
      <c r="D251" s="10" t="s">
        <v>61</v>
      </c>
      <c r="E251" s="3" t="s">
        <v>355</v>
      </c>
      <c r="F251" s="3" t="s">
        <v>10</v>
      </c>
      <c r="G251" s="57" t="s">
        <v>820</v>
      </c>
      <c r="H251" s="57">
        <v>164.35</v>
      </c>
      <c r="I251" s="57">
        <v>163.5</v>
      </c>
      <c r="J251" s="80">
        <v>53</v>
      </c>
      <c r="K251" s="80">
        <v>9017</v>
      </c>
      <c r="L251" s="80" t="s">
        <v>1183</v>
      </c>
      <c r="M251" s="82">
        <v>170.13</v>
      </c>
      <c r="N251" s="4">
        <f>IF(AND(M251&lt;&gt;"",M251&lt;&gt;0),IF(M251&gt;=210,0,IF(M251&lt;153,40,ROUND(((ROUNDUP((210-M251),0))*0.7),0))),"")</f>
        <v>28</v>
      </c>
      <c r="O251" s="9" t="str">
        <f>IF(A251="LE","",IF(F251="H",IF(M251&gt;=0,IF(M251&gt;=190,"HA",IF(M251&gt;=178,"HB","HC")),""),IF(F251="D",IF(M251&gt;=20,IF(M251&gt;=170,"DA","DB"),""))))</f>
        <v>HC</v>
      </c>
      <c r="P251" s="17"/>
      <c r="Q251" s="53"/>
      <c r="R251" s="51"/>
    </row>
    <row r="252" spans="1:19">
      <c r="A252" s="56">
        <v>2978</v>
      </c>
      <c r="B252" s="77" t="s">
        <v>31</v>
      </c>
      <c r="C252" s="28" t="s">
        <v>370</v>
      </c>
      <c r="D252" s="57" t="s">
        <v>8</v>
      </c>
      <c r="E252" s="58" t="s">
        <v>355</v>
      </c>
      <c r="F252" s="57" t="s">
        <v>10</v>
      </c>
      <c r="G252" s="57" t="s">
        <v>948</v>
      </c>
      <c r="H252" s="12">
        <v>0</v>
      </c>
      <c r="I252" s="12">
        <v>0</v>
      </c>
      <c r="J252" s="80">
        <v>3</v>
      </c>
      <c r="K252" s="80">
        <v>298</v>
      </c>
      <c r="L252" s="80" t="s">
        <v>1431</v>
      </c>
      <c r="M252" s="21">
        <v>0</v>
      </c>
      <c r="N252" s="4">
        <v>0</v>
      </c>
      <c r="O252" s="61"/>
      <c r="P252" s="17"/>
      <c r="Q252" s="53"/>
      <c r="R252" s="51"/>
    </row>
    <row r="253" spans="1:19">
      <c r="A253" s="56">
        <v>2979</v>
      </c>
      <c r="B253" s="77" t="s">
        <v>59</v>
      </c>
      <c r="C253" s="28" t="s">
        <v>810</v>
      </c>
      <c r="D253" s="57" t="s">
        <v>8</v>
      </c>
      <c r="E253" s="58" t="s">
        <v>355</v>
      </c>
      <c r="F253" s="57" t="s">
        <v>10</v>
      </c>
      <c r="G253" s="57" t="s">
        <v>948</v>
      </c>
      <c r="H253" s="12">
        <v>0</v>
      </c>
      <c r="I253" s="12">
        <v>0</v>
      </c>
      <c r="J253" s="80">
        <v>9</v>
      </c>
      <c r="K253" s="80">
        <v>1005</v>
      </c>
      <c r="L253" s="80" t="s">
        <v>1432</v>
      </c>
      <c r="M253" s="21">
        <v>0</v>
      </c>
      <c r="N253" s="4">
        <v>0</v>
      </c>
      <c r="O253" s="61"/>
      <c r="P253" s="17"/>
      <c r="Q253" s="53"/>
      <c r="R253" s="51"/>
    </row>
    <row r="254" spans="1:19">
      <c r="A254" s="56">
        <v>1000</v>
      </c>
      <c r="B254" s="25" t="s">
        <v>359</v>
      </c>
      <c r="C254" s="26" t="s">
        <v>360</v>
      </c>
      <c r="D254" s="3" t="s">
        <v>61</v>
      </c>
      <c r="E254" s="3" t="s">
        <v>355</v>
      </c>
      <c r="F254" s="3" t="s">
        <v>10</v>
      </c>
      <c r="G254" s="57" t="s">
        <v>361</v>
      </c>
      <c r="H254" s="57">
        <v>180.88</v>
      </c>
      <c r="I254" s="57">
        <v>180.97</v>
      </c>
      <c r="J254" s="80">
        <v>97</v>
      </c>
      <c r="K254" s="80">
        <v>17665</v>
      </c>
      <c r="L254" s="80" t="s">
        <v>1106</v>
      </c>
      <c r="M254" s="82">
        <v>182.11</v>
      </c>
      <c r="N254" s="4">
        <f>IF(AND(M254&lt;&gt;"",M254&lt;&gt;0),IF(M254&gt;=210,0,IF(M254&lt;153,40,ROUND(((ROUNDUP((210-M254),0))*0.7),0))),"")</f>
        <v>20</v>
      </c>
      <c r="O254" s="9" t="str">
        <f>IF(A254="LE","",IF(F254="H",IF(M254&gt;=0,IF(M254&gt;=190,"HA",IF(M254&gt;=178,"HB","HC")),""),IF(F254="D",IF(M254&gt;=20,IF(M254&gt;=170,"DA","DB"),""))))</f>
        <v>HB</v>
      </c>
      <c r="P254" s="17"/>
      <c r="Q254" s="53"/>
      <c r="R254" s="51"/>
    </row>
    <row r="255" spans="1:19">
      <c r="A255" s="58">
        <v>2980</v>
      </c>
      <c r="B255" s="28" t="s">
        <v>940</v>
      </c>
      <c r="C255" s="77" t="s">
        <v>908</v>
      </c>
      <c r="D255" s="57" t="s">
        <v>8</v>
      </c>
      <c r="E255" s="57" t="s">
        <v>355</v>
      </c>
      <c r="F255" s="57" t="s">
        <v>10</v>
      </c>
      <c r="G255" s="57" t="s">
        <v>948</v>
      </c>
      <c r="H255" s="12">
        <v>0</v>
      </c>
      <c r="I255" s="12">
        <v>0</v>
      </c>
      <c r="J255" s="80">
        <v>6</v>
      </c>
      <c r="K255" s="80">
        <v>786</v>
      </c>
      <c r="L255" s="80" t="s">
        <v>1433</v>
      </c>
      <c r="M255" s="21">
        <v>0</v>
      </c>
      <c r="N255" s="4">
        <v>0</v>
      </c>
      <c r="O255" s="61"/>
      <c r="P255" s="17"/>
      <c r="Q255" s="53"/>
      <c r="R255" s="51"/>
    </row>
    <row r="256" spans="1:19">
      <c r="A256" s="58">
        <v>2981</v>
      </c>
      <c r="B256" s="28" t="s">
        <v>940</v>
      </c>
      <c r="C256" s="77" t="s">
        <v>941</v>
      </c>
      <c r="D256" s="57" t="s">
        <v>8</v>
      </c>
      <c r="E256" s="57" t="s">
        <v>355</v>
      </c>
      <c r="F256" s="57" t="s">
        <v>10</v>
      </c>
      <c r="G256" s="57" t="s">
        <v>948</v>
      </c>
      <c r="H256" s="12">
        <v>0</v>
      </c>
      <c r="I256" s="12">
        <v>0</v>
      </c>
      <c r="J256" s="80">
        <v>6</v>
      </c>
      <c r="K256" s="80">
        <v>865</v>
      </c>
      <c r="L256" s="80" t="s">
        <v>1434</v>
      </c>
      <c r="M256" s="21">
        <v>0</v>
      </c>
      <c r="N256" s="4">
        <v>0</v>
      </c>
      <c r="O256" s="61"/>
      <c r="P256" s="17"/>
      <c r="Q256" s="53"/>
      <c r="R256" s="51"/>
    </row>
    <row r="257" spans="1:18">
      <c r="A257" s="56">
        <v>934</v>
      </c>
      <c r="B257" s="25" t="s">
        <v>363</v>
      </c>
      <c r="C257" s="26" t="s">
        <v>364</v>
      </c>
      <c r="D257" s="3" t="s">
        <v>8</v>
      </c>
      <c r="E257" s="3" t="s">
        <v>355</v>
      </c>
      <c r="F257" s="3" t="s">
        <v>10</v>
      </c>
      <c r="G257" s="57" t="s">
        <v>362</v>
      </c>
      <c r="H257" s="57">
        <v>181.75</v>
      </c>
      <c r="I257" s="57">
        <v>183.54</v>
      </c>
      <c r="J257" s="80">
        <v>130</v>
      </c>
      <c r="K257" s="80">
        <v>23559</v>
      </c>
      <c r="L257" s="80" t="s">
        <v>1100</v>
      </c>
      <c r="M257" s="82">
        <v>181.22</v>
      </c>
      <c r="N257" s="4">
        <f>IF(AND(M257&lt;&gt;"",M257&lt;&gt;0),IF(M257&gt;=210,0,IF(M257&lt;153,40,ROUND(((ROUNDUP((210-M257),0))*0.7),0))),"")</f>
        <v>20</v>
      </c>
      <c r="O257" s="9" t="str">
        <f>IF(A257="LE","",IF(F257="H",IF(M257&gt;=0,IF(M257&gt;=190,"HA",IF(M257&gt;=178,"HB","HC")),""),IF(F257="D",IF(M257&gt;=20,IF(M257&gt;=170,"DA","DB"),""))))</f>
        <v>HB</v>
      </c>
      <c r="P257" s="17"/>
      <c r="Q257" s="53"/>
      <c r="R257" s="51"/>
    </row>
    <row r="258" spans="1:18">
      <c r="A258" s="56">
        <v>1328</v>
      </c>
      <c r="B258" s="34" t="s">
        <v>365</v>
      </c>
      <c r="C258" s="26" t="s">
        <v>41</v>
      </c>
      <c r="D258" s="3" t="s">
        <v>8</v>
      </c>
      <c r="E258" s="3" t="s">
        <v>355</v>
      </c>
      <c r="F258" s="3" t="s">
        <v>10</v>
      </c>
      <c r="G258" s="57" t="s">
        <v>820</v>
      </c>
      <c r="H258" s="57">
        <v>182.38</v>
      </c>
      <c r="I258" s="57">
        <v>181.78</v>
      </c>
      <c r="J258" s="80">
        <v>87</v>
      </c>
      <c r="K258" s="80">
        <v>15449</v>
      </c>
      <c r="L258" s="80" t="s">
        <v>1129</v>
      </c>
      <c r="M258" s="82">
        <v>177.57</v>
      </c>
      <c r="N258" s="4">
        <f>IF(AND(M258&lt;&gt;"",M258&lt;&gt;0),IF(M258&gt;=210,0,IF(M258&lt;153,40,ROUND(((ROUNDUP((210-M258),0))*0.7),0))),"")</f>
        <v>23</v>
      </c>
      <c r="O258" s="9" t="str">
        <f>IF(A258="LE","",IF(F258="H",IF(M258&gt;=0,IF(M258&gt;=190,"HA",IF(M258&gt;=178,"HB","HC")),""),IF(F258="D",IF(M258&gt;=20,IF(M258&gt;=170,"DA","DB"),""))))</f>
        <v>HC</v>
      </c>
      <c r="P258" s="17"/>
      <c r="Q258" s="53"/>
      <c r="R258" s="51"/>
    </row>
    <row r="259" spans="1:18">
      <c r="A259" s="56">
        <v>2323</v>
      </c>
      <c r="B259" s="25" t="s">
        <v>404</v>
      </c>
      <c r="C259" s="26" t="s">
        <v>405</v>
      </c>
      <c r="D259" s="10" t="s">
        <v>376</v>
      </c>
      <c r="E259" s="3" t="s">
        <v>393</v>
      </c>
      <c r="F259" s="3" t="s">
        <v>10</v>
      </c>
      <c r="G259" s="57" t="s">
        <v>403</v>
      </c>
      <c r="H259" s="12">
        <v>0</v>
      </c>
      <c r="I259" s="12">
        <v>0</v>
      </c>
      <c r="J259" s="80">
        <v>0</v>
      </c>
      <c r="K259" s="80">
        <v>0</v>
      </c>
      <c r="L259" s="80" t="s">
        <v>987</v>
      </c>
      <c r="M259" s="21">
        <v>0</v>
      </c>
      <c r="N259" s="4">
        <v>0</v>
      </c>
      <c r="O259" s="9"/>
      <c r="P259" s="17"/>
      <c r="Q259" s="53"/>
      <c r="R259" s="51"/>
    </row>
    <row r="260" spans="1:18">
      <c r="A260" s="58">
        <v>2887</v>
      </c>
      <c r="B260" s="28" t="s">
        <v>409</v>
      </c>
      <c r="C260" s="28" t="s">
        <v>27</v>
      </c>
      <c r="D260" s="59" t="s">
        <v>61</v>
      </c>
      <c r="E260" s="8" t="s">
        <v>393</v>
      </c>
      <c r="F260" s="8" t="s">
        <v>10</v>
      </c>
      <c r="G260" s="57" t="s">
        <v>396</v>
      </c>
      <c r="H260" s="12">
        <v>0</v>
      </c>
      <c r="I260" s="12">
        <v>0</v>
      </c>
      <c r="J260" s="80">
        <v>0</v>
      </c>
      <c r="K260" s="80">
        <v>0</v>
      </c>
      <c r="L260" s="80" t="s">
        <v>987</v>
      </c>
      <c r="M260" s="21">
        <v>0</v>
      </c>
      <c r="N260" s="4">
        <v>0</v>
      </c>
      <c r="O260" s="9"/>
      <c r="P260" s="17"/>
      <c r="Q260" s="53"/>
      <c r="R260" s="51"/>
    </row>
    <row r="261" spans="1:18">
      <c r="A261" s="56">
        <v>250</v>
      </c>
      <c r="B261" s="25" t="s">
        <v>419</v>
      </c>
      <c r="C261" s="26" t="s">
        <v>45</v>
      </c>
      <c r="D261" s="3" t="s">
        <v>8</v>
      </c>
      <c r="E261" s="3" t="s">
        <v>393</v>
      </c>
      <c r="F261" s="3" t="s">
        <v>18</v>
      </c>
      <c r="G261" s="57" t="s">
        <v>394</v>
      </c>
      <c r="H261" s="12">
        <v>0</v>
      </c>
      <c r="I261" s="12">
        <v>0</v>
      </c>
      <c r="J261" s="80">
        <v>0</v>
      </c>
      <c r="K261" s="80">
        <v>0</v>
      </c>
      <c r="L261" s="80" t="s">
        <v>987</v>
      </c>
      <c r="M261" s="21">
        <v>0</v>
      </c>
      <c r="N261" s="4">
        <v>0</v>
      </c>
      <c r="O261" s="9"/>
      <c r="P261" s="17"/>
      <c r="Q261" s="53"/>
      <c r="R261" s="51"/>
    </row>
    <row r="262" spans="1:18">
      <c r="A262" s="56">
        <v>268</v>
      </c>
      <c r="B262" s="25" t="s">
        <v>391</v>
      </c>
      <c r="C262" s="26" t="s">
        <v>392</v>
      </c>
      <c r="D262" s="3" t="s">
        <v>8</v>
      </c>
      <c r="E262" s="3" t="s">
        <v>393</v>
      </c>
      <c r="F262" s="3" t="s">
        <v>18</v>
      </c>
      <c r="G262" s="57" t="s">
        <v>394</v>
      </c>
      <c r="H262" s="12">
        <v>0</v>
      </c>
      <c r="I262" s="12">
        <v>0</v>
      </c>
      <c r="J262" s="80">
        <v>0</v>
      </c>
      <c r="K262" s="80">
        <v>0</v>
      </c>
      <c r="L262" s="80" t="s">
        <v>987</v>
      </c>
      <c r="M262" s="21">
        <v>0</v>
      </c>
      <c r="N262" s="4">
        <v>0</v>
      </c>
      <c r="O262" s="9"/>
      <c r="P262" s="17"/>
      <c r="Q262" s="53"/>
      <c r="R262" s="51"/>
    </row>
    <row r="263" spans="1:18">
      <c r="A263" s="56">
        <v>461</v>
      </c>
      <c r="B263" s="25" t="s">
        <v>395</v>
      </c>
      <c r="C263" s="26" t="s">
        <v>55</v>
      </c>
      <c r="D263" s="3" t="s">
        <v>8</v>
      </c>
      <c r="E263" s="3" t="s">
        <v>393</v>
      </c>
      <c r="F263" s="3" t="s">
        <v>10</v>
      </c>
      <c r="G263" s="57" t="s">
        <v>396</v>
      </c>
      <c r="H263" s="12">
        <v>0</v>
      </c>
      <c r="I263" s="12">
        <v>0</v>
      </c>
      <c r="J263" s="80">
        <v>5</v>
      </c>
      <c r="K263" s="80">
        <v>924</v>
      </c>
      <c r="L263" s="80" t="s">
        <v>1053</v>
      </c>
      <c r="M263" s="21">
        <v>0</v>
      </c>
      <c r="N263" s="4">
        <v>0</v>
      </c>
      <c r="O263" s="9"/>
      <c r="P263" s="17"/>
      <c r="Q263" s="53"/>
      <c r="R263" s="51"/>
    </row>
    <row r="264" spans="1:18">
      <c r="A264" s="56">
        <v>2548</v>
      </c>
      <c r="B264" s="25" t="s">
        <v>406</v>
      </c>
      <c r="C264" s="26" t="s">
        <v>17</v>
      </c>
      <c r="D264" s="10" t="s">
        <v>61</v>
      </c>
      <c r="E264" s="3" t="s">
        <v>393</v>
      </c>
      <c r="F264" s="3" t="s">
        <v>10</v>
      </c>
      <c r="G264" s="57" t="s">
        <v>396</v>
      </c>
      <c r="H264" s="12">
        <v>0</v>
      </c>
      <c r="I264" s="12">
        <v>0</v>
      </c>
      <c r="J264" s="80">
        <v>5</v>
      </c>
      <c r="K264" s="80">
        <v>910</v>
      </c>
      <c r="L264" s="80" t="s">
        <v>1264</v>
      </c>
      <c r="M264" s="21">
        <v>0</v>
      </c>
      <c r="N264" s="4">
        <v>0</v>
      </c>
      <c r="O264" s="9"/>
      <c r="P264" s="17"/>
      <c r="Q264" s="53"/>
      <c r="R264" s="51"/>
    </row>
    <row r="265" spans="1:18">
      <c r="A265" s="56">
        <v>491</v>
      </c>
      <c r="B265" s="25" t="s">
        <v>414</v>
      </c>
      <c r="C265" s="26" t="s">
        <v>415</v>
      </c>
      <c r="D265" s="3" t="s">
        <v>8</v>
      </c>
      <c r="E265" s="3" t="s">
        <v>393</v>
      </c>
      <c r="F265" s="3" t="s">
        <v>10</v>
      </c>
      <c r="G265" s="57" t="s">
        <v>403</v>
      </c>
      <c r="H265" s="12">
        <v>0</v>
      </c>
      <c r="I265" s="12">
        <v>0</v>
      </c>
      <c r="J265" s="80">
        <v>0</v>
      </c>
      <c r="K265" s="80">
        <v>0</v>
      </c>
      <c r="L265" s="80" t="s">
        <v>987</v>
      </c>
      <c r="M265" s="21">
        <v>0</v>
      </c>
      <c r="N265" s="4">
        <v>0</v>
      </c>
      <c r="O265" s="9"/>
      <c r="P265" s="17"/>
      <c r="Q265" s="53"/>
      <c r="R265" s="51"/>
    </row>
    <row r="266" spans="1:18">
      <c r="A266" s="56">
        <v>2759</v>
      </c>
      <c r="B266" s="25" t="s">
        <v>407</v>
      </c>
      <c r="C266" s="26" t="s">
        <v>408</v>
      </c>
      <c r="D266" s="10" t="s">
        <v>61</v>
      </c>
      <c r="E266" s="3" t="s">
        <v>393</v>
      </c>
      <c r="F266" s="3" t="s">
        <v>10</v>
      </c>
      <c r="G266" s="57" t="s">
        <v>396</v>
      </c>
      <c r="H266" s="12">
        <v>0</v>
      </c>
      <c r="I266" s="12">
        <v>0</v>
      </c>
      <c r="J266" s="80">
        <v>5</v>
      </c>
      <c r="K266" s="80">
        <v>941</v>
      </c>
      <c r="L266" s="80" t="s">
        <v>1310</v>
      </c>
      <c r="M266" s="21">
        <v>0</v>
      </c>
      <c r="N266" s="4">
        <v>0</v>
      </c>
      <c r="O266" s="9"/>
      <c r="P266" s="17"/>
      <c r="Q266" s="53"/>
      <c r="R266" s="51"/>
    </row>
    <row r="267" spans="1:18">
      <c r="A267" s="56">
        <v>593</v>
      </c>
      <c r="B267" s="25" t="s">
        <v>19</v>
      </c>
      <c r="C267" s="26" t="s">
        <v>397</v>
      </c>
      <c r="D267" s="3" t="s">
        <v>8</v>
      </c>
      <c r="E267" s="3" t="s">
        <v>393</v>
      </c>
      <c r="F267" s="3" t="s">
        <v>10</v>
      </c>
      <c r="G267" s="57" t="s">
        <v>394</v>
      </c>
      <c r="H267" s="12">
        <v>0</v>
      </c>
      <c r="I267" s="12">
        <v>0</v>
      </c>
      <c r="J267" s="80">
        <v>0</v>
      </c>
      <c r="K267" s="80">
        <v>0</v>
      </c>
      <c r="L267" s="80" t="s">
        <v>987</v>
      </c>
      <c r="M267" s="21">
        <v>0</v>
      </c>
      <c r="N267" s="4">
        <v>0</v>
      </c>
      <c r="O267" s="9"/>
      <c r="P267" s="17"/>
      <c r="Q267" s="53"/>
      <c r="R267" s="51"/>
    </row>
    <row r="268" spans="1:18">
      <c r="A268" s="56">
        <v>1587</v>
      </c>
      <c r="B268" s="25" t="s">
        <v>401</v>
      </c>
      <c r="C268" s="26" t="s">
        <v>402</v>
      </c>
      <c r="D268" s="10" t="s">
        <v>8</v>
      </c>
      <c r="E268" s="3" t="s">
        <v>393</v>
      </c>
      <c r="F268" s="3" t="s">
        <v>10</v>
      </c>
      <c r="G268" s="57" t="s">
        <v>403</v>
      </c>
      <c r="H268" s="12">
        <v>0</v>
      </c>
      <c r="I268" s="12">
        <v>0</v>
      </c>
      <c r="J268" s="80">
        <v>0</v>
      </c>
      <c r="K268" s="80">
        <v>0</v>
      </c>
      <c r="L268" s="80" t="s">
        <v>987</v>
      </c>
      <c r="M268" s="21">
        <v>0</v>
      </c>
      <c r="N268" s="4">
        <v>0</v>
      </c>
      <c r="O268" s="9"/>
      <c r="P268" s="17"/>
      <c r="Q268" s="53"/>
      <c r="R268" s="51"/>
    </row>
    <row r="269" spans="1:18">
      <c r="A269" s="56">
        <v>822</v>
      </c>
      <c r="B269" s="25" t="s">
        <v>416</v>
      </c>
      <c r="C269" s="26" t="s">
        <v>41</v>
      </c>
      <c r="D269" s="3" t="s">
        <v>8</v>
      </c>
      <c r="E269" s="3" t="s">
        <v>393</v>
      </c>
      <c r="F269" s="3" t="s">
        <v>10</v>
      </c>
      <c r="G269" s="57" t="s">
        <v>396</v>
      </c>
      <c r="H269" s="12">
        <v>0</v>
      </c>
      <c r="I269" s="12">
        <v>0</v>
      </c>
      <c r="J269" s="80">
        <v>0</v>
      </c>
      <c r="K269" s="80">
        <v>0</v>
      </c>
      <c r="L269" s="80" t="s">
        <v>987</v>
      </c>
      <c r="M269" s="21">
        <v>0</v>
      </c>
      <c r="N269" s="4">
        <v>0</v>
      </c>
      <c r="O269" s="9"/>
      <c r="P269" s="17"/>
      <c r="Q269" s="53"/>
      <c r="R269" s="51"/>
    </row>
    <row r="270" spans="1:18">
      <c r="A270" s="56">
        <v>900</v>
      </c>
      <c r="B270" s="25" t="s">
        <v>398</v>
      </c>
      <c r="C270" s="26" t="s">
        <v>399</v>
      </c>
      <c r="D270" s="3" t="s">
        <v>61</v>
      </c>
      <c r="E270" s="3" t="s">
        <v>393</v>
      </c>
      <c r="F270" s="3" t="s">
        <v>10</v>
      </c>
      <c r="G270" s="57" t="s">
        <v>400</v>
      </c>
      <c r="H270" s="12">
        <v>0</v>
      </c>
      <c r="I270" s="12">
        <v>0</v>
      </c>
      <c r="J270" s="80">
        <v>0</v>
      </c>
      <c r="K270" s="80">
        <v>0</v>
      </c>
      <c r="L270" s="80" t="s">
        <v>987</v>
      </c>
      <c r="M270" s="21">
        <v>0</v>
      </c>
      <c r="N270" s="4">
        <v>0</v>
      </c>
      <c r="O270" s="9"/>
      <c r="P270" s="17"/>
      <c r="Q270" s="53"/>
      <c r="R270" s="51"/>
    </row>
    <row r="271" spans="1:18">
      <c r="A271" s="58">
        <v>2886</v>
      </c>
      <c r="B271" s="28" t="s">
        <v>410</v>
      </c>
      <c r="C271" s="28" t="s">
        <v>219</v>
      </c>
      <c r="D271" s="59" t="s">
        <v>411</v>
      </c>
      <c r="E271" s="8" t="s">
        <v>393</v>
      </c>
      <c r="F271" s="8" t="s">
        <v>10</v>
      </c>
      <c r="G271" s="57" t="s">
        <v>396</v>
      </c>
      <c r="H271" s="12">
        <v>0</v>
      </c>
      <c r="I271" s="12">
        <v>0</v>
      </c>
      <c r="J271" s="80">
        <v>5</v>
      </c>
      <c r="K271" s="80">
        <v>807</v>
      </c>
      <c r="L271" s="80" t="s">
        <v>1367</v>
      </c>
      <c r="M271" s="21">
        <v>0</v>
      </c>
      <c r="N271" s="4">
        <v>0</v>
      </c>
      <c r="O271" s="9"/>
      <c r="P271" s="17"/>
      <c r="Q271" s="53"/>
      <c r="R271" s="51"/>
    </row>
    <row r="272" spans="1:18">
      <c r="A272" s="56">
        <v>2580</v>
      </c>
      <c r="B272" s="25" t="s">
        <v>417</v>
      </c>
      <c r="C272" s="26" t="s">
        <v>418</v>
      </c>
      <c r="D272" s="10" t="s">
        <v>8</v>
      </c>
      <c r="E272" s="3" t="s">
        <v>393</v>
      </c>
      <c r="F272" s="3" t="s">
        <v>10</v>
      </c>
      <c r="G272" s="57" t="s">
        <v>396</v>
      </c>
      <c r="H272" s="57">
        <v>164.44</v>
      </c>
      <c r="I272" s="57">
        <v>166.92</v>
      </c>
      <c r="J272" s="80">
        <v>40</v>
      </c>
      <c r="K272" s="80">
        <v>7005</v>
      </c>
      <c r="L272" s="80" t="s">
        <v>1269</v>
      </c>
      <c r="M272" s="82">
        <v>175.13</v>
      </c>
      <c r="N272" s="4">
        <f t="shared" ref="N272:N279" si="18">IF(AND(M272&lt;&gt;"",M272&lt;&gt;0),IF(M272&gt;=210,0,IF(M272&lt;153,40,ROUND(((ROUNDUP((210-M272),0))*0.7),0))),"")</f>
        <v>25</v>
      </c>
      <c r="O272" s="9" t="str">
        <f t="shared" ref="O272:O279" si="19">IF(A272="LE","",IF(F272="H",IF(M272&gt;=0,IF(M272&gt;=190,"HA",IF(M272&gt;=178,"HB","HC")),""),IF(F272="D",IF(M272&gt;=20,IF(M272&gt;=170,"DA","DB"),""))))</f>
        <v>HC</v>
      </c>
      <c r="P272" s="17"/>
      <c r="Q272" s="53"/>
      <c r="R272" s="51"/>
    </row>
    <row r="273" spans="1:19">
      <c r="A273" s="56">
        <v>2915</v>
      </c>
      <c r="B273" s="13" t="s">
        <v>844</v>
      </c>
      <c r="C273" s="11" t="s">
        <v>119</v>
      </c>
      <c r="D273" s="3" t="s">
        <v>8</v>
      </c>
      <c r="E273" s="3" t="s">
        <v>850</v>
      </c>
      <c r="F273" s="12" t="s">
        <v>10</v>
      </c>
      <c r="G273" s="57" t="s">
        <v>965</v>
      </c>
      <c r="H273" s="57">
        <v>154.46</v>
      </c>
      <c r="I273" s="57">
        <v>156.66</v>
      </c>
      <c r="J273" s="80">
        <v>87</v>
      </c>
      <c r="K273" s="80">
        <v>14401</v>
      </c>
      <c r="L273" s="80" t="s">
        <v>1386</v>
      </c>
      <c r="M273" s="82">
        <v>165.53</v>
      </c>
      <c r="N273" s="4">
        <f t="shared" si="18"/>
        <v>32</v>
      </c>
      <c r="O273" s="9" t="str">
        <f t="shared" si="19"/>
        <v>HC</v>
      </c>
      <c r="P273" s="17"/>
      <c r="Q273" s="53"/>
      <c r="R273" s="51"/>
    </row>
    <row r="274" spans="1:19">
      <c r="A274" s="56">
        <v>2752</v>
      </c>
      <c r="B274" s="25" t="s">
        <v>446</v>
      </c>
      <c r="C274" s="26" t="s">
        <v>447</v>
      </c>
      <c r="D274" s="10" t="s">
        <v>8</v>
      </c>
      <c r="E274" s="3" t="s">
        <v>422</v>
      </c>
      <c r="F274" s="3" t="s">
        <v>10</v>
      </c>
      <c r="G274" s="57" t="s">
        <v>965</v>
      </c>
      <c r="H274" s="57">
        <v>161.55000000000001</v>
      </c>
      <c r="I274" s="57">
        <v>171.52</v>
      </c>
      <c r="J274" s="80">
        <v>45</v>
      </c>
      <c r="K274" s="80">
        <v>8052</v>
      </c>
      <c r="L274" s="80" t="s">
        <v>1175</v>
      </c>
      <c r="M274" s="82">
        <v>178.93</v>
      </c>
      <c r="N274" s="4">
        <f t="shared" si="18"/>
        <v>22</v>
      </c>
      <c r="O274" s="9" t="str">
        <f t="shared" si="19"/>
        <v>HB</v>
      </c>
      <c r="P274" s="17"/>
      <c r="Q274" s="53"/>
      <c r="R274" s="51"/>
    </row>
    <row r="275" spans="1:19">
      <c r="A275" s="58">
        <v>2877</v>
      </c>
      <c r="B275" s="28" t="s">
        <v>453</v>
      </c>
      <c r="C275" s="28" t="s">
        <v>454</v>
      </c>
      <c r="D275" s="59" t="s">
        <v>8</v>
      </c>
      <c r="E275" s="59" t="s">
        <v>422</v>
      </c>
      <c r="F275" s="59" t="s">
        <v>18</v>
      </c>
      <c r="G275" s="57" t="s">
        <v>968</v>
      </c>
      <c r="H275" s="57">
        <v>156.22999999999999</v>
      </c>
      <c r="I275" s="57">
        <v>156.22999999999999</v>
      </c>
      <c r="J275" s="80">
        <v>59</v>
      </c>
      <c r="K275" s="80">
        <v>9706</v>
      </c>
      <c r="L275" s="80" t="s">
        <v>1360</v>
      </c>
      <c r="M275" s="82">
        <v>164.51</v>
      </c>
      <c r="N275" s="4">
        <f t="shared" si="18"/>
        <v>32</v>
      </c>
      <c r="O275" s="9" t="str">
        <f t="shared" si="19"/>
        <v>DB</v>
      </c>
      <c r="P275" s="17"/>
      <c r="Q275" s="53"/>
      <c r="R275" s="51"/>
    </row>
    <row r="276" spans="1:19">
      <c r="A276" s="56">
        <v>2876</v>
      </c>
      <c r="B276" s="29" t="s">
        <v>453</v>
      </c>
      <c r="C276" s="26" t="s">
        <v>434</v>
      </c>
      <c r="D276" s="59" t="s">
        <v>435</v>
      </c>
      <c r="E276" s="3" t="s">
        <v>422</v>
      </c>
      <c r="F276" s="3" t="s">
        <v>10</v>
      </c>
      <c r="G276" s="57" t="s">
        <v>968</v>
      </c>
      <c r="H276" s="57">
        <v>202.23</v>
      </c>
      <c r="I276" s="57">
        <v>202.23</v>
      </c>
      <c r="J276" s="80">
        <v>87</v>
      </c>
      <c r="K276" s="80">
        <v>17676</v>
      </c>
      <c r="L276" s="80" t="s">
        <v>1359</v>
      </c>
      <c r="M276" s="82">
        <v>203.17</v>
      </c>
      <c r="N276" s="4">
        <f t="shared" si="18"/>
        <v>5</v>
      </c>
      <c r="O276" s="9" t="str">
        <f t="shared" si="19"/>
        <v>HA</v>
      </c>
      <c r="P276" s="17"/>
      <c r="Q276" s="53"/>
      <c r="R276" s="51"/>
    </row>
    <row r="277" spans="1:19">
      <c r="A277" s="56">
        <v>2914</v>
      </c>
      <c r="B277" s="13" t="s">
        <v>843</v>
      </c>
      <c r="C277" s="11" t="s">
        <v>268</v>
      </c>
      <c r="D277" s="3" t="s">
        <v>8</v>
      </c>
      <c r="E277" s="3" t="s">
        <v>422</v>
      </c>
      <c r="F277" s="12" t="s">
        <v>18</v>
      </c>
      <c r="G277" s="57" t="s">
        <v>965</v>
      </c>
      <c r="H277" s="12">
        <v>0</v>
      </c>
      <c r="I277" s="12">
        <v>0</v>
      </c>
      <c r="J277" s="80">
        <v>47</v>
      </c>
      <c r="K277" s="80">
        <v>6217</v>
      </c>
      <c r="L277" s="80" t="s">
        <v>1385</v>
      </c>
      <c r="M277" s="82">
        <v>132.28</v>
      </c>
      <c r="N277" s="4">
        <f t="shared" si="18"/>
        <v>40</v>
      </c>
      <c r="O277" s="9" t="str">
        <f t="shared" si="19"/>
        <v>DB</v>
      </c>
      <c r="P277" s="17"/>
      <c r="Q277" s="53"/>
      <c r="R277" s="51"/>
    </row>
    <row r="278" spans="1:19">
      <c r="A278" s="64">
        <v>2856</v>
      </c>
      <c r="B278" s="65" t="s">
        <v>452</v>
      </c>
      <c r="C278" s="65" t="s">
        <v>292</v>
      </c>
      <c r="D278" s="59" t="s">
        <v>8</v>
      </c>
      <c r="E278" s="3" t="s">
        <v>422</v>
      </c>
      <c r="F278" s="59" t="s">
        <v>10</v>
      </c>
      <c r="G278" s="57" t="s">
        <v>965</v>
      </c>
      <c r="H278" s="57">
        <v>174.8</v>
      </c>
      <c r="I278" s="57">
        <v>172.22</v>
      </c>
      <c r="J278" s="80">
        <v>70</v>
      </c>
      <c r="K278" s="80">
        <v>12004</v>
      </c>
      <c r="L278" s="80" t="s">
        <v>1350</v>
      </c>
      <c r="M278" s="82">
        <v>171.49</v>
      </c>
      <c r="N278" s="4">
        <f t="shared" si="18"/>
        <v>27</v>
      </c>
      <c r="O278" s="9" t="str">
        <f t="shared" si="19"/>
        <v>HC</v>
      </c>
      <c r="P278" s="17"/>
      <c r="Q278" s="53"/>
      <c r="R278" s="51"/>
    </row>
    <row r="279" spans="1:19" s="91" customFormat="1">
      <c r="A279" s="56">
        <v>1770</v>
      </c>
      <c r="B279" s="25" t="s">
        <v>442</v>
      </c>
      <c r="C279" s="26" t="s">
        <v>443</v>
      </c>
      <c r="D279" s="10" t="s">
        <v>8</v>
      </c>
      <c r="E279" s="3" t="s">
        <v>422</v>
      </c>
      <c r="F279" s="3" t="s">
        <v>10</v>
      </c>
      <c r="G279" s="57" t="s">
        <v>423</v>
      </c>
      <c r="H279" s="57">
        <v>172.81</v>
      </c>
      <c r="I279" s="57">
        <v>177.86</v>
      </c>
      <c r="J279" s="80">
        <v>46</v>
      </c>
      <c r="K279" s="80">
        <v>8284</v>
      </c>
      <c r="L279" s="80" t="s">
        <v>1172</v>
      </c>
      <c r="M279" s="82">
        <v>180.09</v>
      </c>
      <c r="N279" s="4">
        <f t="shared" si="18"/>
        <v>21</v>
      </c>
      <c r="O279" s="9" t="str">
        <f t="shared" si="19"/>
        <v>HB</v>
      </c>
      <c r="P279" s="89"/>
      <c r="Q279" s="53"/>
      <c r="R279" s="90"/>
      <c r="S279" s="90"/>
    </row>
    <row r="280" spans="1:19">
      <c r="A280" s="56">
        <v>2125</v>
      </c>
      <c r="B280" s="25" t="s">
        <v>426</v>
      </c>
      <c r="C280" s="26" t="s">
        <v>418</v>
      </c>
      <c r="D280" s="10" t="s">
        <v>427</v>
      </c>
      <c r="E280" s="3" t="s">
        <v>422</v>
      </c>
      <c r="F280" s="3" t="s">
        <v>10</v>
      </c>
      <c r="G280" s="57" t="s">
        <v>968</v>
      </c>
      <c r="H280" s="12">
        <v>0</v>
      </c>
      <c r="I280" s="12">
        <v>0</v>
      </c>
      <c r="J280" s="80">
        <v>8</v>
      </c>
      <c r="K280" s="80">
        <v>1065</v>
      </c>
      <c r="L280" s="80" t="s">
        <v>1209</v>
      </c>
      <c r="M280" s="21">
        <v>0</v>
      </c>
      <c r="N280" s="4">
        <v>0</v>
      </c>
      <c r="O280" s="61"/>
      <c r="P280" s="17"/>
      <c r="Q280" s="53"/>
      <c r="R280" s="51"/>
    </row>
    <row r="281" spans="1:19">
      <c r="A281" s="56">
        <v>1738</v>
      </c>
      <c r="B281" s="25" t="s">
        <v>426</v>
      </c>
      <c r="C281" s="26" t="s">
        <v>342</v>
      </c>
      <c r="D281" s="10" t="s">
        <v>8</v>
      </c>
      <c r="E281" s="3" t="s">
        <v>422</v>
      </c>
      <c r="F281" s="3" t="s">
        <v>10</v>
      </c>
      <c r="G281" s="57" t="s">
        <v>965</v>
      </c>
      <c r="H281" s="57">
        <v>178.9</v>
      </c>
      <c r="I281" s="57">
        <v>181.4</v>
      </c>
      <c r="J281" s="80">
        <v>44</v>
      </c>
      <c r="K281" s="80">
        <v>7945</v>
      </c>
      <c r="L281" s="80" t="s">
        <v>1166</v>
      </c>
      <c r="M281" s="82">
        <v>180.57</v>
      </c>
      <c r="N281" s="4">
        <f>IF(AND(M281&lt;&gt;"",M281&lt;&gt;0),IF(M281&gt;=210,0,IF(M281&lt;153,40,ROUND(((ROUNDUP((210-M281),0))*0.7),0))),"")</f>
        <v>21</v>
      </c>
      <c r="O281" s="9" t="str">
        <f>IF(A281="LE","",IF(F281="H",IF(M281&gt;=0,IF(M281&gt;=190,"HA",IF(M281&gt;=178,"HB","HC")),""),IF(F281="D",IF(M281&gt;=20,IF(M281&gt;=170,"DA","DB"),""))))</f>
        <v>HB</v>
      </c>
      <c r="P281" s="17"/>
      <c r="Q281" s="53"/>
      <c r="R281" s="51"/>
    </row>
    <row r="282" spans="1:19">
      <c r="A282" s="56">
        <v>2796</v>
      </c>
      <c r="B282" s="25" t="s">
        <v>459</v>
      </c>
      <c r="C282" s="26" t="s">
        <v>460</v>
      </c>
      <c r="D282" s="10" t="s">
        <v>8</v>
      </c>
      <c r="E282" s="3" t="s">
        <v>422</v>
      </c>
      <c r="F282" s="3" t="s">
        <v>10</v>
      </c>
      <c r="G282" s="57" t="s">
        <v>965</v>
      </c>
      <c r="H282" s="12">
        <v>0</v>
      </c>
      <c r="I282" s="12">
        <v>0</v>
      </c>
      <c r="J282" s="80">
        <v>8</v>
      </c>
      <c r="K282" s="80">
        <v>1151</v>
      </c>
      <c r="L282" s="80" t="s">
        <v>1330</v>
      </c>
      <c r="M282" s="21">
        <v>0</v>
      </c>
      <c r="N282" s="4">
        <v>0</v>
      </c>
      <c r="O282" s="61"/>
      <c r="P282" s="17"/>
      <c r="Q282" s="53"/>
      <c r="R282" s="51"/>
    </row>
    <row r="283" spans="1:19">
      <c r="A283" s="56">
        <v>2582</v>
      </c>
      <c r="B283" s="25" t="s">
        <v>457</v>
      </c>
      <c r="C283" s="26" t="s">
        <v>458</v>
      </c>
      <c r="D283" s="10" t="s">
        <v>8</v>
      </c>
      <c r="E283" s="3" t="s">
        <v>422</v>
      </c>
      <c r="F283" s="3" t="s">
        <v>10</v>
      </c>
      <c r="G283" s="57" t="s">
        <v>968</v>
      </c>
      <c r="H283" s="57">
        <v>169.72</v>
      </c>
      <c r="I283" s="57">
        <v>169.72</v>
      </c>
      <c r="J283" s="80">
        <v>33</v>
      </c>
      <c r="K283" s="80">
        <v>5779</v>
      </c>
      <c r="L283" s="80" t="s">
        <v>1270</v>
      </c>
      <c r="M283" s="82">
        <v>175.12</v>
      </c>
      <c r="N283" s="4">
        <f>IF(AND(M283&lt;&gt;"",M283&lt;&gt;0),IF(M283&gt;=210,0,IF(M283&lt;153,40,ROUND(((ROUNDUP((210-M283),0))*0.7),0))),"")</f>
        <v>25</v>
      </c>
      <c r="O283" s="9" t="str">
        <f>IF(A283="LE","",IF(F283="H",IF(M283&gt;=0,IF(M283&gt;=190,"HA",IF(M283&gt;=178,"HB","HC")),""),IF(F283="D",IF(M283&gt;=20,IF(M283&gt;=170,"DA","DB"),""))))</f>
        <v>HC</v>
      </c>
      <c r="P283" s="17"/>
      <c r="Q283" s="53"/>
      <c r="R283" s="51"/>
    </row>
    <row r="284" spans="1:19">
      <c r="A284" s="56">
        <v>2176</v>
      </c>
      <c r="B284" s="25" t="s">
        <v>424</v>
      </c>
      <c r="C284" s="26" t="s">
        <v>425</v>
      </c>
      <c r="D284" s="10" t="s">
        <v>8</v>
      </c>
      <c r="E284" s="3" t="s">
        <v>422</v>
      </c>
      <c r="F284" s="3" t="s">
        <v>10</v>
      </c>
      <c r="G284" s="57" t="s">
        <v>965</v>
      </c>
      <c r="H284" s="57">
        <v>176.65</v>
      </c>
      <c r="I284" s="57">
        <v>170.81</v>
      </c>
      <c r="J284" s="80">
        <v>42</v>
      </c>
      <c r="K284" s="80">
        <v>6622</v>
      </c>
      <c r="L284" s="80" t="s">
        <v>1216</v>
      </c>
      <c r="M284" s="82">
        <v>157.66999999999999</v>
      </c>
      <c r="N284" s="4">
        <f>IF(AND(M284&lt;&gt;"",M284&lt;&gt;0),IF(M284&gt;=210,0,IF(M284&lt;153,40,ROUND(((ROUNDUP((210-M284),0))*0.7),0))),"")</f>
        <v>37</v>
      </c>
      <c r="O284" s="9" t="str">
        <f>IF(A284="LE","",IF(F284="H",IF(M284&gt;=0,IF(M284&gt;=190,"HA",IF(M284&gt;=178,"HB","HC")),""),IF(F284="D",IF(M284&gt;=20,IF(M284&gt;=170,"DA","DB"),""))))</f>
        <v>HC</v>
      </c>
      <c r="P284" s="17"/>
      <c r="Q284" s="53"/>
      <c r="R284" s="51"/>
    </row>
    <row r="285" spans="1:19">
      <c r="A285" s="58">
        <v>2990</v>
      </c>
      <c r="B285" s="78" t="s">
        <v>424</v>
      </c>
      <c r="C285" s="78" t="s">
        <v>963</v>
      </c>
      <c r="D285" s="57" t="s">
        <v>8</v>
      </c>
      <c r="E285" s="57" t="s">
        <v>422</v>
      </c>
      <c r="F285" s="57" t="s">
        <v>10</v>
      </c>
      <c r="G285" s="57" t="s">
        <v>965</v>
      </c>
      <c r="H285" s="12">
        <v>0</v>
      </c>
      <c r="I285" s="12">
        <v>0</v>
      </c>
      <c r="J285" s="80">
        <v>45</v>
      </c>
      <c r="K285" s="80">
        <v>7110</v>
      </c>
      <c r="L285" s="80" t="s">
        <v>1442</v>
      </c>
      <c r="M285" s="82">
        <v>158</v>
      </c>
      <c r="N285" s="4">
        <f>IF(AND(M285&lt;&gt;"",M285&lt;&gt;0),IF(M285&gt;=210,0,IF(M285&lt;153,40,ROUND(((ROUNDUP((210-M285),0))*0.7),0))),"")</f>
        <v>36</v>
      </c>
      <c r="O285" s="9" t="str">
        <f>IF(A285="LE","",IF(F285="H",IF(M285&gt;=0,IF(M285&gt;=190,"HA",IF(M285&gt;=178,"HB","HC")),""),IF(F285="D",IF(M285&gt;=20,IF(M285&gt;=170,"DA","DB"),""))))</f>
        <v>HC</v>
      </c>
      <c r="P285" s="17"/>
      <c r="Q285" s="53"/>
      <c r="R285" s="51"/>
    </row>
    <row r="286" spans="1:19">
      <c r="A286" s="56">
        <v>2599</v>
      </c>
      <c r="B286" s="25" t="s">
        <v>424</v>
      </c>
      <c r="C286" s="26" t="s">
        <v>203</v>
      </c>
      <c r="D286" s="10" t="s">
        <v>8</v>
      </c>
      <c r="E286" s="3" t="s">
        <v>422</v>
      </c>
      <c r="F286" s="3" t="s">
        <v>18</v>
      </c>
      <c r="G286" s="57" t="s">
        <v>965</v>
      </c>
      <c r="H286" s="57">
        <v>176.83</v>
      </c>
      <c r="I286" s="57">
        <v>176.27</v>
      </c>
      <c r="J286" s="80">
        <v>83</v>
      </c>
      <c r="K286" s="80">
        <v>14301</v>
      </c>
      <c r="L286" s="80" t="s">
        <v>1274</v>
      </c>
      <c r="M286" s="82">
        <v>172.3</v>
      </c>
      <c r="N286" s="4">
        <f>IF(AND(M286&lt;&gt;"",M286&lt;&gt;0),IF(M286&gt;=210,0,IF(M286&lt;153,40,ROUND(((ROUNDUP((210-M286),0))*0.7),0))),"")</f>
        <v>27</v>
      </c>
      <c r="O286" s="9" t="str">
        <f>IF(A286="LE","",IF(F286="H",IF(M286&gt;=0,IF(M286&gt;=190,"HA",IF(M286&gt;=178,"HB","HC")),""),IF(F286="D",IF(M286&gt;=20,IF(M286&gt;=170,"DA","DB"),""))))</f>
        <v>DA</v>
      </c>
      <c r="P286" s="17"/>
      <c r="Q286" s="53"/>
      <c r="R286" s="51"/>
    </row>
    <row r="287" spans="1:19">
      <c r="A287" s="56">
        <v>1629</v>
      </c>
      <c r="B287" s="25" t="s">
        <v>450</v>
      </c>
      <c r="C287" s="26" t="s">
        <v>451</v>
      </c>
      <c r="D287" s="10" t="s">
        <v>8</v>
      </c>
      <c r="E287" s="3" t="s">
        <v>422</v>
      </c>
      <c r="F287" s="3" t="s">
        <v>18</v>
      </c>
      <c r="G287" s="57" t="s">
        <v>423</v>
      </c>
      <c r="H287" s="57">
        <v>170</v>
      </c>
      <c r="I287" s="57">
        <v>169.4</v>
      </c>
      <c r="J287" s="80">
        <v>90</v>
      </c>
      <c r="K287" s="80">
        <v>15577</v>
      </c>
      <c r="L287" s="80" t="s">
        <v>1156</v>
      </c>
      <c r="M287" s="82">
        <v>173.08</v>
      </c>
      <c r="N287" s="4">
        <f>IF(AND(M287&lt;&gt;"",M287&lt;&gt;0),IF(M287&gt;=210,0,IF(M287&lt;153,40,ROUND(((ROUNDUP((210-M287),0))*0.7),0))),"")</f>
        <v>26</v>
      </c>
      <c r="O287" s="9" t="str">
        <f>IF(A287="LE","",IF(F287="H",IF(M287&gt;=0,IF(M287&gt;=190,"HA",IF(M287&gt;=178,"HB","HC")),""),IF(F287="D",IF(M287&gt;=20,IF(M287&gt;=170,"DA","DB"),""))))</f>
        <v>DA</v>
      </c>
      <c r="P287" s="17"/>
      <c r="Q287" s="53"/>
      <c r="R287" s="51"/>
    </row>
    <row r="288" spans="1:19">
      <c r="A288" s="64">
        <v>2861</v>
      </c>
      <c r="B288" s="65" t="s">
        <v>448</v>
      </c>
      <c r="C288" s="65" t="s">
        <v>449</v>
      </c>
      <c r="D288" s="59" t="s">
        <v>8</v>
      </c>
      <c r="E288" s="3" t="s">
        <v>422</v>
      </c>
      <c r="F288" s="59" t="s">
        <v>10</v>
      </c>
      <c r="G288" s="57" t="s">
        <v>965</v>
      </c>
      <c r="H288" s="12">
        <v>0</v>
      </c>
      <c r="I288" s="12">
        <v>0</v>
      </c>
      <c r="J288" s="80">
        <v>0</v>
      </c>
      <c r="K288" s="80">
        <v>0</v>
      </c>
      <c r="L288" s="80" t="s">
        <v>987</v>
      </c>
      <c r="M288" s="21">
        <v>0</v>
      </c>
      <c r="N288" s="4">
        <v>0</v>
      </c>
      <c r="O288" s="9"/>
      <c r="P288" s="17"/>
      <c r="Q288" s="53"/>
      <c r="R288" s="51"/>
    </row>
    <row r="289" spans="1:18">
      <c r="A289" s="56">
        <v>2860</v>
      </c>
      <c r="B289" s="25" t="s">
        <v>430</v>
      </c>
      <c r="C289" s="26" t="s">
        <v>431</v>
      </c>
      <c r="D289" s="3" t="s">
        <v>8</v>
      </c>
      <c r="E289" s="3" t="s">
        <v>422</v>
      </c>
      <c r="F289" s="3" t="s">
        <v>10</v>
      </c>
      <c r="G289" s="57" t="s">
        <v>968</v>
      </c>
      <c r="H289" s="12">
        <v>0</v>
      </c>
      <c r="I289" s="12">
        <v>0</v>
      </c>
      <c r="J289" s="80">
        <v>8</v>
      </c>
      <c r="K289" s="80">
        <v>1317</v>
      </c>
      <c r="L289" s="80" t="s">
        <v>1353</v>
      </c>
      <c r="M289" s="21">
        <v>0</v>
      </c>
      <c r="N289" s="4">
        <v>0</v>
      </c>
      <c r="O289" s="61"/>
      <c r="P289" s="17"/>
      <c r="Q289" s="53"/>
      <c r="R289" s="51"/>
    </row>
    <row r="290" spans="1:18">
      <c r="A290" s="56">
        <v>2787</v>
      </c>
      <c r="B290" s="25" t="s">
        <v>439</v>
      </c>
      <c r="C290" s="26" t="s">
        <v>95</v>
      </c>
      <c r="D290" s="10" t="s">
        <v>8</v>
      </c>
      <c r="E290" s="3" t="s">
        <v>422</v>
      </c>
      <c r="F290" s="3" t="s">
        <v>10</v>
      </c>
      <c r="G290" s="57" t="s">
        <v>965</v>
      </c>
      <c r="H290" s="57">
        <v>173.44</v>
      </c>
      <c r="I290" s="57">
        <v>176.27</v>
      </c>
      <c r="J290" s="80">
        <v>63</v>
      </c>
      <c r="K290" s="80">
        <v>11174</v>
      </c>
      <c r="L290" s="80" t="s">
        <v>1326</v>
      </c>
      <c r="M290" s="82">
        <v>177.37</v>
      </c>
      <c r="N290" s="4">
        <f>IF(AND(M290&lt;&gt;"",M290&lt;&gt;0),IF(M290&gt;=210,0,IF(M290&lt;153,40,ROUND(((ROUNDUP((210-M290),0))*0.7),0))),"")</f>
        <v>23</v>
      </c>
      <c r="O290" s="9" t="str">
        <f>IF(A290="LE","",IF(F290="H",IF(M290&gt;=0,IF(M290&gt;=190,"HA",IF(M290&gt;=178,"HB","HC")),""),IF(F290="D",IF(M290&gt;=20,IF(M290&gt;=170,"DA","DB"),""))))</f>
        <v>HC</v>
      </c>
      <c r="P290" s="17"/>
      <c r="Q290" s="53"/>
      <c r="R290" s="51"/>
    </row>
    <row r="291" spans="1:18">
      <c r="A291" s="56">
        <v>786</v>
      </c>
      <c r="B291" s="25" t="s">
        <v>437</v>
      </c>
      <c r="C291" s="26" t="s">
        <v>438</v>
      </c>
      <c r="D291" s="3" t="s">
        <v>61</v>
      </c>
      <c r="E291" s="3" t="s">
        <v>422</v>
      </c>
      <c r="F291" s="3" t="s">
        <v>10</v>
      </c>
      <c r="G291" s="57" t="s">
        <v>423</v>
      </c>
      <c r="H291" s="57">
        <v>171.88</v>
      </c>
      <c r="I291" s="57">
        <v>167.66</v>
      </c>
      <c r="J291" s="80">
        <v>115</v>
      </c>
      <c r="K291" s="80">
        <v>19899</v>
      </c>
      <c r="L291" s="80" t="s">
        <v>1088</v>
      </c>
      <c r="M291" s="82">
        <v>173.03</v>
      </c>
      <c r="N291" s="4">
        <f>IF(AND(M291&lt;&gt;"",M291&lt;&gt;0),IF(M291&gt;=210,0,IF(M291&lt;153,40,ROUND(((ROUNDUP((210-M291),0))*0.7),0))),"")</f>
        <v>26</v>
      </c>
      <c r="O291" s="9" t="str">
        <f>IF(A291="LE","",IF(F291="H",IF(M291&gt;=0,IF(M291&gt;=190,"HA",IF(M291&gt;=178,"HB","HC")),""),IF(F291="D",IF(M291&gt;=20,IF(M291&gt;=170,"DA","DB"),""))))</f>
        <v>HC</v>
      </c>
      <c r="P291" s="17"/>
      <c r="Q291" s="53"/>
      <c r="R291" s="51"/>
    </row>
    <row r="292" spans="1:18">
      <c r="A292" s="56">
        <v>2560</v>
      </c>
      <c r="B292" s="25" t="s">
        <v>455</v>
      </c>
      <c r="C292" s="26" t="s">
        <v>456</v>
      </c>
      <c r="D292" s="10" t="s">
        <v>8</v>
      </c>
      <c r="E292" s="3" t="s">
        <v>422</v>
      </c>
      <c r="F292" s="3" t="s">
        <v>10</v>
      </c>
      <c r="G292" s="57" t="s">
        <v>965</v>
      </c>
      <c r="H292" s="57">
        <v>163.13</v>
      </c>
      <c r="I292" s="57">
        <v>162.32</v>
      </c>
      <c r="J292" s="80">
        <v>50</v>
      </c>
      <c r="K292" s="80">
        <v>7954</v>
      </c>
      <c r="L292" s="80" t="s">
        <v>1265</v>
      </c>
      <c r="M292" s="82">
        <v>159.08000000000001</v>
      </c>
      <c r="N292" s="4">
        <f>IF(AND(M292&lt;&gt;"",M292&lt;&gt;0),IF(M292&gt;=210,0,IF(M292&lt;153,40,ROUND(((ROUNDUP((210-M292),0))*0.7),0))),"")</f>
        <v>36</v>
      </c>
      <c r="O292" s="9" t="str">
        <f>IF(A292="LE","",IF(F292="H",IF(M292&gt;=0,IF(M292&gt;=190,"HA",IF(M292&gt;=178,"HB","HC")),""),IF(F292="D",IF(M292&gt;=20,IF(M292&gt;=170,"DA","DB"),""))))</f>
        <v>HC</v>
      </c>
      <c r="P292" s="17"/>
      <c r="Q292" s="53"/>
      <c r="R292" s="51"/>
    </row>
    <row r="293" spans="1:18">
      <c r="A293" s="56">
        <v>2562</v>
      </c>
      <c r="B293" s="25" t="s">
        <v>436</v>
      </c>
      <c r="C293" s="26" t="s">
        <v>17</v>
      </c>
      <c r="D293" s="10" t="s">
        <v>411</v>
      </c>
      <c r="E293" s="3" t="s">
        <v>422</v>
      </c>
      <c r="F293" s="3" t="s">
        <v>10</v>
      </c>
      <c r="G293" s="57" t="s">
        <v>965</v>
      </c>
      <c r="H293" s="57">
        <v>174.05</v>
      </c>
      <c r="I293" s="57">
        <v>175.25</v>
      </c>
      <c r="J293" s="80">
        <v>89</v>
      </c>
      <c r="K293" s="80">
        <v>16314</v>
      </c>
      <c r="L293" s="80" t="s">
        <v>1266</v>
      </c>
      <c r="M293" s="82">
        <v>183.3</v>
      </c>
      <c r="N293" s="4">
        <f>IF(AND(M293&lt;&gt;"",M293&lt;&gt;0),IF(M293&gt;=210,0,IF(M293&lt;153,40,ROUND(((ROUNDUP((210-M293),0))*0.7),0))),"")</f>
        <v>19</v>
      </c>
      <c r="O293" s="9" t="str">
        <f>IF(A293="LE","",IF(F293="H",IF(M293&gt;=0,IF(M293&gt;=190,"HA",IF(M293&gt;=178,"HB","HC")),""),IF(F293="D",IF(M293&gt;=20,IF(M293&gt;=170,"DA","DB"),""))))</f>
        <v>HB</v>
      </c>
      <c r="P293" s="17"/>
      <c r="Q293" s="53"/>
      <c r="R293" s="51"/>
    </row>
    <row r="294" spans="1:18">
      <c r="A294" s="56">
        <v>820</v>
      </c>
      <c r="B294" s="25" t="s">
        <v>440</v>
      </c>
      <c r="C294" s="26" t="s">
        <v>441</v>
      </c>
      <c r="D294" s="3" t="s">
        <v>8</v>
      </c>
      <c r="E294" s="3" t="s">
        <v>422</v>
      </c>
      <c r="F294" s="3" t="s">
        <v>10</v>
      </c>
      <c r="G294" s="57" t="s">
        <v>423</v>
      </c>
      <c r="H294" s="57">
        <v>171.85</v>
      </c>
      <c r="I294" s="57">
        <v>170.63</v>
      </c>
      <c r="J294" s="80">
        <v>75</v>
      </c>
      <c r="K294" s="80">
        <v>13152</v>
      </c>
      <c r="L294" s="80" t="s">
        <v>1091</v>
      </c>
      <c r="M294" s="82">
        <v>175.36</v>
      </c>
      <c r="N294" s="4">
        <f>IF(AND(M294&lt;&gt;"",M294&lt;&gt;0),IF(M294&gt;=210,0,IF(M294&lt;153,40,ROUND(((ROUNDUP((210-M294),0))*0.7),0))),"")</f>
        <v>25</v>
      </c>
      <c r="O294" s="9" t="str">
        <f>IF(A294="LE","",IF(F294="H",IF(M294&gt;=0,IF(M294&gt;=190,"HA",IF(M294&gt;=178,"HB","HC")),""),IF(F294="D",IF(M294&gt;=20,IF(M294&gt;=170,"DA","DB"),""))))</f>
        <v>HC</v>
      </c>
      <c r="P294" s="17"/>
      <c r="Q294" s="53"/>
      <c r="R294" s="51"/>
    </row>
    <row r="295" spans="1:18">
      <c r="A295" s="56">
        <v>1661</v>
      </c>
      <c r="B295" s="25" t="s">
        <v>420</v>
      </c>
      <c r="C295" s="26" t="s">
        <v>421</v>
      </c>
      <c r="D295" s="10" t="s">
        <v>8</v>
      </c>
      <c r="E295" s="3" t="s">
        <v>422</v>
      </c>
      <c r="F295" s="3" t="s">
        <v>10</v>
      </c>
      <c r="G295" s="57" t="s">
        <v>968</v>
      </c>
      <c r="H295" s="12">
        <v>0</v>
      </c>
      <c r="I295" s="12">
        <v>0</v>
      </c>
      <c r="J295" s="80">
        <v>0</v>
      </c>
      <c r="K295" s="80">
        <v>0</v>
      </c>
      <c r="L295" s="80" t="s">
        <v>987</v>
      </c>
      <c r="M295" s="21">
        <v>0</v>
      </c>
      <c r="N295" s="4">
        <v>0</v>
      </c>
      <c r="O295" s="9"/>
      <c r="P295" s="17"/>
      <c r="Q295" s="53"/>
      <c r="R295" s="51"/>
    </row>
    <row r="296" spans="1:18">
      <c r="A296" s="56">
        <v>2700</v>
      </c>
      <c r="B296" s="25" t="s">
        <v>420</v>
      </c>
      <c r="C296" s="26" t="s">
        <v>466</v>
      </c>
      <c r="D296" s="10" t="s">
        <v>8</v>
      </c>
      <c r="E296" s="3" t="s">
        <v>422</v>
      </c>
      <c r="F296" s="3" t="s">
        <v>18</v>
      </c>
      <c r="G296" s="57" t="s">
        <v>968</v>
      </c>
      <c r="H296" s="12">
        <v>0</v>
      </c>
      <c r="I296" s="12">
        <v>0</v>
      </c>
      <c r="J296" s="80">
        <v>25</v>
      </c>
      <c r="K296" s="80">
        <v>3092</v>
      </c>
      <c r="L296" s="80" t="s">
        <v>1294</v>
      </c>
      <c r="M296" s="82">
        <v>123.68</v>
      </c>
      <c r="N296" s="4">
        <f>IF(AND(M296&lt;&gt;"",M296&lt;&gt;0),IF(M296&gt;=210,0,IF(M296&lt;153,40,ROUND(((ROUNDUP((210-M296),0))*0.7),0))),"")</f>
        <v>40</v>
      </c>
      <c r="O296" s="9" t="str">
        <f>IF(A296="LE","",IF(F296="H",IF(M296&gt;=0,IF(M296&gt;=190,"HA",IF(M296&gt;=178,"HB","HC")),""),IF(F296="D",IF(M296&gt;=20,IF(M296&gt;=170,"DA","DB"),""))))</f>
        <v>DB</v>
      </c>
      <c r="P296" s="17"/>
      <c r="Q296" s="53"/>
      <c r="R296" s="51"/>
    </row>
    <row r="297" spans="1:18">
      <c r="A297" s="56">
        <v>1481</v>
      </c>
      <c r="B297" s="25" t="s">
        <v>420</v>
      </c>
      <c r="C297" s="26" t="s">
        <v>461</v>
      </c>
      <c r="D297" s="3" t="s">
        <v>8</v>
      </c>
      <c r="E297" s="3" t="s">
        <v>422</v>
      </c>
      <c r="F297" s="3" t="s">
        <v>10</v>
      </c>
      <c r="G297" s="57" t="s">
        <v>968</v>
      </c>
      <c r="H297" s="57">
        <v>155.69999999999999</v>
      </c>
      <c r="I297" s="57">
        <v>155.01</v>
      </c>
      <c r="J297" s="80">
        <v>75</v>
      </c>
      <c r="K297" s="80">
        <v>11547</v>
      </c>
      <c r="L297" s="80" t="s">
        <v>1144</v>
      </c>
      <c r="M297" s="82">
        <v>153.96</v>
      </c>
      <c r="N297" s="4">
        <f>IF(AND(M297&lt;&gt;"",M297&lt;&gt;0),IF(M297&gt;=210,0,IF(M297&lt;153,40,ROUND(((ROUNDUP((210-M297),0))*0.7),0))),"")</f>
        <v>40</v>
      </c>
      <c r="O297" s="9" t="str">
        <f>IF(A297="LE","",IF(F297="H",IF(M297&gt;=0,IF(M297&gt;=190,"HA",IF(M297&gt;=178,"HB","HC")),""),IF(F297="D",IF(M297&gt;=20,IF(M297&gt;=170,"DA","DB"),""))))</f>
        <v>HC</v>
      </c>
      <c r="P297" s="17"/>
      <c r="Q297" s="53"/>
      <c r="R297" s="51"/>
    </row>
    <row r="298" spans="1:18">
      <c r="A298" s="56">
        <v>870</v>
      </c>
      <c r="B298" s="25" t="s">
        <v>444</v>
      </c>
      <c r="C298" s="26" t="s">
        <v>31</v>
      </c>
      <c r="D298" s="3" t="s">
        <v>8</v>
      </c>
      <c r="E298" s="3" t="s">
        <v>422</v>
      </c>
      <c r="F298" s="3" t="s">
        <v>10</v>
      </c>
      <c r="G298" s="57" t="s">
        <v>423</v>
      </c>
      <c r="H298" s="57">
        <v>174.07</v>
      </c>
      <c r="I298" s="57">
        <v>172.73</v>
      </c>
      <c r="J298" s="80">
        <v>120</v>
      </c>
      <c r="K298" s="80">
        <v>20493</v>
      </c>
      <c r="L298" s="80" t="s">
        <v>1096</v>
      </c>
      <c r="M298" s="82">
        <v>170.77</v>
      </c>
      <c r="N298" s="4">
        <f>IF(AND(M298&lt;&gt;"",M298&lt;&gt;0),IF(M298&gt;=210,0,IF(M298&lt;153,40,ROUND(((ROUNDUP((210-M298),0))*0.7),0))),"")</f>
        <v>28</v>
      </c>
      <c r="O298" s="9" t="str">
        <f>IF(A298="LE","",IF(F298="H",IF(M298&gt;=0,IF(M298&gt;=190,"HA",IF(M298&gt;=178,"HB","HC")),""),IF(F298="D",IF(M298&gt;=20,IF(M298&gt;=170,"DA","DB"),""))))</f>
        <v>HC</v>
      </c>
      <c r="P298" s="17"/>
      <c r="Q298" s="53"/>
      <c r="R298" s="51"/>
    </row>
    <row r="299" spans="1:18">
      <c r="A299" s="58">
        <v>2889</v>
      </c>
      <c r="B299" s="28" t="s">
        <v>432</v>
      </c>
      <c r="C299" s="28" t="s">
        <v>433</v>
      </c>
      <c r="D299" s="59" t="s">
        <v>8</v>
      </c>
      <c r="E299" s="8" t="s">
        <v>422</v>
      </c>
      <c r="F299" s="8" t="s">
        <v>10</v>
      </c>
      <c r="G299" s="57" t="s">
        <v>968</v>
      </c>
      <c r="H299" s="12">
        <v>0</v>
      </c>
      <c r="I299" s="12">
        <v>0</v>
      </c>
      <c r="J299" s="80">
        <v>0</v>
      </c>
      <c r="K299" s="80">
        <v>0</v>
      </c>
      <c r="L299" s="80" t="s">
        <v>987</v>
      </c>
      <c r="M299" s="21">
        <v>0</v>
      </c>
      <c r="N299" s="4">
        <v>0</v>
      </c>
      <c r="O299" s="9"/>
      <c r="P299" s="17"/>
      <c r="Q299" s="53"/>
      <c r="R299" s="51"/>
    </row>
    <row r="300" spans="1:18">
      <c r="A300" s="58">
        <v>2971</v>
      </c>
      <c r="B300" s="28" t="s">
        <v>432</v>
      </c>
      <c r="C300" s="77" t="s">
        <v>944</v>
      </c>
      <c r="D300" s="57" t="s">
        <v>8</v>
      </c>
      <c r="E300" s="57" t="s">
        <v>422</v>
      </c>
      <c r="F300" s="57" t="s">
        <v>10</v>
      </c>
      <c r="G300" s="57" t="s">
        <v>968</v>
      </c>
      <c r="H300" s="12">
        <v>0</v>
      </c>
      <c r="I300" s="12">
        <v>0</v>
      </c>
      <c r="J300" s="80">
        <v>0</v>
      </c>
      <c r="K300" s="80">
        <v>0</v>
      </c>
      <c r="L300" s="80" t="s">
        <v>987</v>
      </c>
      <c r="M300" s="21">
        <v>0</v>
      </c>
      <c r="N300" s="4">
        <v>0</v>
      </c>
      <c r="O300" s="61"/>
      <c r="P300" s="17"/>
      <c r="Q300" s="53"/>
      <c r="R300" s="51"/>
    </row>
    <row r="301" spans="1:18">
      <c r="A301" s="56">
        <v>2625</v>
      </c>
      <c r="B301" s="25" t="s">
        <v>432</v>
      </c>
      <c r="C301" s="26" t="s">
        <v>462</v>
      </c>
      <c r="D301" s="10" t="s">
        <v>8</v>
      </c>
      <c r="E301" s="3" t="s">
        <v>422</v>
      </c>
      <c r="F301" s="3" t="s">
        <v>18</v>
      </c>
      <c r="G301" s="57" t="s">
        <v>968</v>
      </c>
      <c r="H301" s="75">
        <v>0</v>
      </c>
      <c r="I301" s="57">
        <v>159.80000000000001</v>
      </c>
      <c r="J301" s="80">
        <v>100</v>
      </c>
      <c r="K301" s="80">
        <v>15362</v>
      </c>
      <c r="L301" s="80" t="s">
        <v>1279</v>
      </c>
      <c r="M301" s="82">
        <v>153.62</v>
      </c>
      <c r="N301" s="4">
        <f>IF(AND(M301&lt;&gt;"",M301&lt;&gt;0),IF(M301&gt;=210,0,IF(M301&lt;153,40,ROUND(((ROUNDUP((210-M301),0))*0.7),0))),"")</f>
        <v>40</v>
      </c>
      <c r="O301" s="9" t="str">
        <f>IF(A301="LE","",IF(F301="H",IF(M301&gt;=0,IF(M301&gt;=190,"HA",IF(M301&gt;=178,"HB","HC")),""),IF(F301="D",IF(M301&gt;=20,IF(M301&gt;=170,"DA","DB"),""))))</f>
        <v>DB</v>
      </c>
      <c r="P301" s="17"/>
      <c r="Q301" s="53"/>
      <c r="R301" s="51"/>
    </row>
    <row r="302" spans="1:18">
      <c r="A302" s="56">
        <v>2123</v>
      </c>
      <c r="B302" s="25" t="s">
        <v>464</v>
      </c>
      <c r="C302" s="26" t="s">
        <v>465</v>
      </c>
      <c r="D302" s="10" t="s">
        <v>61</v>
      </c>
      <c r="E302" s="3" t="s">
        <v>422</v>
      </c>
      <c r="F302" s="3" t="s">
        <v>18</v>
      </c>
      <c r="G302" s="57" t="s">
        <v>423</v>
      </c>
      <c r="H302" s="57">
        <v>141.78</v>
      </c>
      <c r="I302" s="57">
        <v>141.63</v>
      </c>
      <c r="J302" s="80">
        <v>89</v>
      </c>
      <c r="K302" s="80">
        <v>12384</v>
      </c>
      <c r="L302" s="80" t="s">
        <v>1208</v>
      </c>
      <c r="M302" s="82">
        <v>139.15</v>
      </c>
      <c r="N302" s="4">
        <f>IF(AND(M302&lt;&gt;"",M302&lt;&gt;0),IF(M302&gt;=210,0,IF(M302&lt;153,40,ROUND(((ROUNDUP((210-M302),0))*0.7),0))),"")</f>
        <v>40</v>
      </c>
      <c r="O302" s="9" t="str">
        <f>IF(A302="LE","",IF(F302="H",IF(M302&gt;=0,IF(M302&gt;=190,"HA",IF(M302&gt;=178,"HB","HC")),""),IF(F302="D",IF(M302&gt;=20,IF(M302&gt;=170,"DA","DB"),""))))</f>
        <v>DB</v>
      </c>
      <c r="P302" s="17"/>
      <c r="Q302" s="53"/>
      <c r="R302" s="51"/>
    </row>
    <row r="303" spans="1:18">
      <c r="A303" s="56">
        <v>2761</v>
      </c>
      <c r="B303" s="29" t="s">
        <v>429</v>
      </c>
      <c r="C303" s="26" t="s">
        <v>379</v>
      </c>
      <c r="D303" s="10" t="s">
        <v>8</v>
      </c>
      <c r="E303" s="3" t="s">
        <v>422</v>
      </c>
      <c r="F303" s="3" t="s">
        <v>10</v>
      </c>
      <c r="G303" s="57" t="s">
        <v>423</v>
      </c>
      <c r="H303" s="57">
        <v>152.41999999999999</v>
      </c>
      <c r="I303" s="57">
        <v>145.38999999999999</v>
      </c>
      <c r="J303" s="80">
        <v>57</v>
      </c>
      <c r="K303" s="80">
        <v>8775</v>
      </c>
      <c r="L303" s="80" t="s">
        <v>1312</v>
      </c>
      <c r="M303" s="82">
        <v>153.94999999999999</v>
      </c>
      <c r="N303" s="4">
        <f>IF(AND(M303&lt;&gt;"",M303&lt;&gt;0),IF(M303&gt;=210,0,IF(M303&lt;153,40,ROUND(((ROUNDUP((210-M303),0))*0.7),0))),"")</f>
        <v>40</v>
      </c>
      <c r="O303" s="9" t="str">
        <f>IF(A303="LE","",IF(F303="H",IF(M303&gt;=0,IF(M303&gt;=190,"HA",IF(M303&gt;=178,"HB","HC")),""),IF(F303="D",IF(M303&gt;=20,IF(M303&gt;=170,"DA","DB"),""))))</f>
        <v>HC</v>
      </c>
      <c r="P303" s="17"/>
      <c r="Q303" s="53"/>
      <c r="R303" s="51"/>
    </row>
    <row r="304" spans="1:18">
      <c r="A304" s="56">
        <v>3</v>
      </c>
      <c r="B304" s="25" t="s">
        <v>463</v>
      </c>
      <c r="C304" s="26" t="s">
        <v>354</v>
      </c>
      <c r="D304" s="3" t="s">
        <v>8</v>
      </c>
      <c r="E304" s="3" t="s">
        <v>422</v>
      </c>
      <c r="F304" s="3" t="s">
        <v>18</v>
      </c>
      <c r="G304" s="57" t="s">
        <v>423</v>
      </c>
      <c r="H304" s="12">
        <v>0</v>
      </c>
      <c r="I304" s="12">
        <v>0</v>
      </c>
      <c r="J304" s="80">
        <v>0</v>
      </c>
      <c r="K304" s="80">
        <v>0</v>
      </c>
      <c r="L304" s="80" t="s">
        <v>987</v>
      </c>
      <c r="M304" s="21">
        <v>0</v>
      </c>
      <c r="N304" s="4">
        <v>0</v>
      </c>
      <c r="O304" s="9"/>
      <c r="P304" s="17"/>
      <c r="Q304" s="53"/>
      <c r="R304" s="51"/>
    </row>
    <row r="305" spans="1:18">
      <c r="A305" s="56">
        <v>2956</v>
      </c>
      <c r="B305" s="77" t="s">
        <v>508</v>
      </c>
      <c r="C305" s="28" t="s">
        <v>906</v>
      </c>
      <c r="D305" s="57" t="s">
        <v>171</v>
      </c>
      <c r="E305" s="58" t="s">
        <v>468</v>
      </c>
      <c r="F305" s="57" t="s">
        <v>10</v>
      </c>
      <c r="G305" s="57" t="s">
        <v>366</v>
      </c>
      <c r="H305" s="12">
        <v>0</v>
      </c>
      <c r="I305" s="12">
        <v>0</v>
      </c>
      <c r="J305" s="80">
        <v>0</v>
      </c>
      <c r="K305" s="80">
        <v>0</v>
      </c>
      <c r="L305" s="80" t="s">
        <v>987</v>
      </c>
      <c r="M305" s="21">
        <v>0</v>
      </c>
      <c r="N305" s="4">
        <v>0</v>
      </c>
      <c r="O305" s="61"/>
      <c r="P305" s="17"/>
      <c r="Q305" s="53"/>
      <c r="R305" s="51"/>
    </row>
    <row r="306" spans="1:18">
      <c r="A306" s="56">
        <v>2163</v>
      </c>
      <c r="B306" s="27" t="s">
        <v>508</v>
      </c>
      <c r="C306" s="26" t="s">
        <v>524</v>
      </c>
      <c r="D306" s="3" t="s">
        <v>171</v>
      </c>
      <c r="E306" s="3" t="s">
        <v>468</v>
      </c>
      <c r="F306" s="3" t="s">
        <v>18</v>
      </c>
      <c r="G306" s="57" t="s">
        <v>366</v>
      </c>
      <c r="H306" s="57">
        <v>189.02</v>
      </c>
      <c r="I306" s="57">
        <v>186.52</v>
      </c>
      <c r="J306" s="80">
        <v>89</v>
      </c>
      <c r="K306" s="80">
        <v>16734</v>
      </c>
      <c r="L306" s="80" t="s">
        <v>1215</v>
      </c>
      <c r="M306" s="82">
        <v>188.02</v>
      </c>
      <c r="N306" s="4">
        <f>IF(AND(M306&lt;&gt;"",M306&lt;&gt;0),IF(M306&gt;=210,0,IF(M306&lt;153,40,ROUND(((ROUNDUP((210-M306),0))*0.7),0))),"")</f>
        <v>15</v>
      </c>
      <c r="O306" s="9" t="str">
        <f>IF(A306="LE","",IF(F306="H",IF(M306&gt;=0,IF(M306&gt;=190,"HA",IF(M306&gt;=178,"HB","HC")),""),IF(F306="D",IF(M306&gt;=20,IF(M306&gt;=170,"DA","DB"),""))))</f>
        <v>DA</v>
      </c>
      <c r="P306" s="17"/>
      <c r="Q306" s="53"/>
      <c r="R306" s="51"/>
    </row>
    <row r="307" spans="1:18">
      <c r="A307" s="56">
        <v>2109</v>
      </c>
      <c r="B307" s="27" t="s">
        <v>508</v>
      </c>
      <c r="C307" s="26" t="s">
        <v>509</v>
      </c>
      <c r="D307" s="10" t="s">
        <v>171</v>
      </c>
      <c r="E307" s="3" t="s">
        <v>468</v>
      </c>
      <c r="F307" s="3" t="s">
        <v>10</v>
      </c>
      <c r="G307" s="57" t="s">
        <v>366</v>
      </c>
      <c r="H307" s="57">
        <v>205.57</v>
      </c>
      <c r="I307" s="57">
        <v>202.01</v>
      </c>
      <c r="J307" s="80">
        <v>138</v>
      </c>
      <c r="K307" s="80">
        <v>28324</v>
      </c>
      <c r="L307" s="80" t="s">
        <v>1203</v>
      </c>
      <c r="M307" s="82">
        <v>205.25</v>
      </c>
      <c r="N307" s="4">
        <f>IF(AND(M307&lt;&gt;"",M307&lt;&gt;0),IF(M307&gt;=210,0,IF(M307&lt;153,40,ROUND(((ROUNDUP((210-M307),0))*0.7),0))),"")</f>
        <v>4</v>
      </c>
      <c r="O307" s="9" t="str">
        <f>IF(A307="LE","",IF(F307="H",IF(M307&gt;=0,IF(M307&gt;=190,"HA",IF(M307&gt;=178,"HB","HC")),""),IF(F307="D",IF(M307&gt;=20,IF(M307&gt;=170,"DA","DB"),""))))</f>
        <v>HA</v>
      </c>
      <c r="P307" s="17"/>
      <c r="Q307" s="53"/>
      <c r="R307" s="51"/>
    </row>
    <row r="308" spans="1:18">
      <c r="A308" s="56">
        <v>2563</v>
      </c>
      <c r="B308" s="27" t="s">
        <v>617</v>
      </c>
      <c r="C308" s="26" t="s">
        <v>222</v>
      </c>
      <c r="D308" s="14" t="s">
        <v>8</v>
      </c>
      <c r="E308" s="3" t="s">
        <v>468</v>
      </c>
      <c r="F308" s="3" t="s">
        <v>10</v>
      </c>
      <c r="G308" s="57" t="s">
        <v>569</v>
      </c>
      <c r="H308" s="57">
        <v>144.08000000000001</v>
      </c>
      <c r="I308" s="57">
        <v>141.93</v>
      </c>
      <c r="J308" s="80">
        <v>82</v>
      </c>
      <c r="K308" s="80">
        <v>12194</v>
      </c>
      <c r="L308" s="80" t="s">
        <v>1267</v>
      </c>
      <c r="M308" s="82">
        <v>148.71</v>
      </c>
      <c r="N308" s="4">
        <f>IF(AND(M308&lt;&gt;"",M308&lt;&gt;0),IF(M308&gt;=210,0,IF(M308&lt;153,40,ROUND(((ROUNDUP((210-M308),0))*0.7),0))),"")</f>
        <v>40</v>
      </c>
      <c r="O308" s="9" t="str">
        <f>IF(A308="LE","",IF(F308="H",IF(M308&gt;=0,IF(M308&gt;=190,"HA",IF(M308&gt;=178,"HB","HC")),""),IF(F308="D",IF(M308&gt;=20,IF(M308&gt;=170,"DA","DB"),""))))</f>
        <v>HC</v>
      </c>
      <c r="P308" s="17"/>
      <c r="Q308" s="53"/>
      <c r="R308" s="51"/>
    </row>
    <row r="309" spans="1:18">
      <c r="A309" s="64">
        <v>2801</v>
      </c>
      <c r="B309" s="65" t="s">
        <v>602</v>
      </c>
      <c r="C309" s="65" t="s">
        <v>627</v>
      </c>
      <c r="D309" s="59" t="s">
        <v>8</v>
      </c>
      <c r="E309" s="59" t="s">
        <v>468</v>
      </c>
      <c r="F309" s="59" t="s">
        <v>18</v>
      </c>
      <c r="G309" s="57" t="s">
        <v>475</v>
      </c>
      <c r="H309" s="12">
        <v>0</v>
      </c>
      <c r="I309" s="12">
        <v>0</v>
      </c>
      <c r="J309" s="80">
        <v>0</v>
      </c>
      <c r="K309" s="80">
        <v>0</v>
      </c>
      <c r="L309" s="80" t="s">
        <v>987</v>
      </c>
      <c r="M309" s="21">
        <v>0</v>
      </c>
      <c r="N309" s="4">
        <v>0</v>
      </c>
      <c r="O309" s="9" t="str">
        <f>IF(A309="LE","",IF(F309="H",IF(M309&gt;=0,IF(M309&gt;=190,"HA",IF(M309&gt;=178,"HB","HC")),""),IF(F309="D",IF(M309&gt;=20,IF(M309&gt;=170,"DA","DB"),""))))</f>
        <v/>
      </c>
      <c r="P309" s="17"/>
      <c r="Q309" s="53"/>
      <c r="R309" s="51"/>
    </row>
    <row r="310" spans="1:18">
      <c r="A310" s="64">
        <v>2800</v>
      </c>
      <c r="B310" s="65" t="s">
        <v>602</v>
      </c>
      <c r="C310" s="65" t="s">
        <v>603</v>
      </c>
      <c r="D310" s="59" t="s">
        <v>8</v>
      </c>
      <c r="E310" s="59" t="s">
        <v>468</v>
      </c>
      <c r="F310" s="59" t="s">
        <v>10</v>
      </c>
      <c r="G310" s="57" t="s">
        <v>475</v>
      </c>
      <c r="H310" s="12">
        <v>0</v>
      </c>
      <c r="I310" s="12">
        <v>0</v>
      </c>
      <c r="J310" s="80">
        <v>16</v>
      </c>
      <c r="K310" s="80">
        <v>2312</v>
      </c>
      <c r="L310" s="80" t="s">
        <v>1332</v>
      </c>
      <c r="M310" s="21">
        <v>0</v>
      </c>
      <c r="N310" s="4">
        <v>0</v>
      </c>
      <c r="O310" s="61"/>
      <c r="P310" s="17"/>
      <c r="Q310" s="53"/>
      <c r="R310" s="51"/>
    </row>
    <row r="311" spans="1:18">
      <c r="A311" s="64">
        <v>2799</v>
      </c>
      <c r="B311" s="65" t="s">
        <v>602</v>
      </c>
      <c r="C311" s="65" t="s">
        <v>614</v>
      </c>
      <c r="D311" s="59" t="s">
        <v>8</v>
      </c>
      <c r="E311" s="59" t="s">
        <v>468</v>
      </c>
      <c r="F311" s="59" t="s">
        <v>10</v>
      </c>
      <c r="G311" s="57" t="s">
        <v>475</v>
      </c>
      <c r="H311" s="57">
        <v>171.03</v>
      </c>
      <c r="I311" s="57">
        <v>171.04</v>
      </c>
      <c r="J311" s="80">
        <v>86</v>
      </c>
      <c r="K311" s="80">
        <v>14737</v>
      </c>
      <c r="L311" s="80" t="s">
        <v>1331</v>
      </c>
      <c r="M311" s="82">
        <v>171.36</v>
      </c>
      <c r="N311" s="4">
        <f t="shared" ref="N311:N322" si="20">IF(AND(M311&lt;&gt;"",M311&lt;&gt;0),IF(M311&gt;=210,0,IF(M311&lt;153,40,ROUND(((ROUNDUP((210-M311),0))*0.7),0))),"")</f>
        <v>27</v>
      </c>
      <c r="O311" s="9" t="str">
        <f t="shared" ref="O311:O322" si="21">IF(A311="LE","",IF(F311="H",IF(M311&gt;=0,IF(M311&gt;=190,"HA",IF(M311&gt;=178,"HB","HC")),""),IF(F311="D",IF(M311&gt;=20,IF(M311&gt;=170,"DA","DB"),""))))</f>
        <v>HC</v>
      </c>
      <c r="P311" s="17"/>
      <c r="Q311" s="53"/>
      <c r="R311" s="51"/>
    </row>
    <row r="312" spans="1:18">
      <c r="A312" s="56">
        <v>2240</v>
      </c>
      <c r="B312" s="27" t="s">
        <v>535</v>
      </c>
      <c r="C312" s="26" t="s">
        <v>253</v>
      </c>
      <c r="D312" s="10" t="s">
        <v>255</v>
      </c>
      <c r="E312" s="3" t="s">
        <v>468</v>
      </c>
      <c r="F312" s="3" t="s">
        <v>10</v>
      </c>
      <c r="G312" s="57" t="s">
        <v>366</v>
      </c>
      <c r="H312" s="57">
        <v>188.19</v>
      </c>
      <c r="I312" s="57">
        <v>190.48</v>
      </c>
      <c r="J312" s="80">
        <v>98</v>
      </c>
      <c r="K312" s="80">
        <v>19329</v>
      </c>
      <c r="L312" s="80" t="s">
        <v>1222</v>
      </c>
      <c r="M312" s="82">
        <v>197.23</v>
      </c>
      <c r="N312" s="4">
        <f t="shared" si="20"/>
        <v>9</v>
      </c>
      <c r="O312" s="9" t="str">
        <f t="shared" si="21"/>
        <v>HA</v>
      </c>
      <c r="P312" s="17"/>
      <c r="Q312" s="53"/>
      <c r="R312" s="51"/>
    </row>
    <row r="313" spans="1:18">
      <c r="A313" s="56">
        <v>2781</v>
      </c>
      <c r="B313" s="25" t="s">
        <v>546</v>
      </c>
      <c r="C313" s="26" t="s">
        <v>528</v>
      </c>
      <c r="D313" s="10" t="s">
        <v>171</v>
      </c>
      <c r="E313" s="3" t="s">
        <v>468</v>
      </c>
      <c r="F313" s="3" t="s">
        <v>10</v>
      </c>
      <c r="G313" s="57" t="s">
        <v>366</v>
      </c>
      <c r="H313" s="57">
        <v>197.37</v>
      </c>
      <c r="I313" s="57">
        <v>180.97</v>
      </c>
      <c r="J313" s="80">
        <v>76</v>
      </c>
      <c r="K313" s="80">
        <v>14118</v>
      </c>
      <c r="L313" s="80" t="s">
        <v>1322</v>
      </c>
      <c r="M313" s="82">
        <v>185.76</v>
      </c>
      <c r="N313" s="4">
        <f t="shared" si="20"/>
        <v>18</v>
      </c>
      <c r="O313" s="9" t="str">
        <f t="shared" si="21"/>
        <v>HB</v>
      </c>
      <c r="P313" s="17"/>
      <c r="Q313" s="53"/>
      <c r="R313" s="51"/>
    </row>
    <row r="314" spans="1:18">
      <c r="A314" s="56">
        <v>71</v>
      </c>
      <c r="B314" s="27" t="s">
        <v>512</v>
      </c>
      <c r="C314" s="26" t="s">
        <v>513</v>
      </c>
      <c r="D314" s="3" t="s">
        <v>8</v>
      </c>
      <c r="E314" s="3" t="s">
        <v>468</v>
      </c>
      <c r="F314" s="3" t="s">
        <v>10</v>
      </c>
      <c r="G314" s="57" t="s">
        <v>366</v>
      </c>
      <c r="H314" s="12">
        <v>0</v>
      </c>
      <c r="I314" s="12">
        <v>0</v>
      </c>
      <c r="J314" s="80">
        <v>22</v>
      </c>
      <c r="K314" s="80">
        <v>4701</v>
      </c>
      <c r="L314" s="80" t="s">
        <v>997</v>
      </c>
      <c r="M314" s="82">
        <v>213.68</v>
      </c>
      <c r="N314" s="4">
        <f t="shared" si="20"/>
        <v>0</v>
      </c>
      <c r="O314" s="9" t="str">
        <f t="shared" si="21"/>
        <v>HA</v>
      </c>
      <c r="P314" s="17"/>
      <c r="Q314" s="53"/>
      <c r="R314" s="51"/>
    </row>
    <row r="315" spans="1:18">
      <c r="A315" s="56">
        <v>70</v>
      </c>
      <c r="B315" s="27" t="s">
        <v>512</v>
      </c>
      <c r="C315" s="26" t="s">
        <v>93</v>
      </c>
      <c r="D315" s="3" t="s">
        <v>8</v>
      </c>
      <c r="E315" s="3" t="s">
        <v>468</v>
      </c>
      <c r="F315" s="3" t="s">
        <v>10</v>
      </c>
      <c r="G315" s="57" t="s">
        <v>473</v>
      </c>
      <c r="H315" s="57">
        <v>173.04</v>
      </c>
      <c r="I315" s="57">
        <v>170.15</v>
      </c>
      <c r="J315" s="80">
        <v>279</v>
      </c>
      <c r="K315" s="80">
        <v>47515</v>
      </c>
      <c r="L315" s="80" t="s">
        <v>996</v>
      </c>
      <c r="M315" s="82">
        <v>170.3</v>
      </c>
      <c r="N315" s="4">
        <f t="shared" si="20"/>
        <v>28</v>
      </c>
      <c r="O315" s="9" t="str">
        <f t="shared" si="21"/>
        <v>HC</v>
      </c>
      <c r="P315" s="17"/>
      <c r="Q315" s="53"/>
      <c r="R315" s="51"/>
    </row>
    <row r="316" spans="1:18">
      <c r="A316" s="56">
        <v>75</v>
      </c>
      <c r="B316" s="25" t="s">
        <v>607</v>
      </c>
      <c r="C316" s="26" t="s">
        <v>298</v>
      </c>
      <c r="D316" s="3" t="s">
        <v>8</v>
      </c>
      <c r="E316" s="3" t="s">
        <v>468</v>
      </c>
      <c r="F316" s="3" t="s">
        <v>10</v>
      </c>
      <c r="G316" s="57" t="s">
        <v>592</v>
      </c>
      <c r="H316" s="12">
        <v>0</v>
      </c>
      <c r="I316" s="12">
        <v>0</v>
      </c>
      <c r="J316" s="80">
        <v>28</v>
      </c>
      <c r="K316" s="80">
        <v>4170</v>
      </c>
      <c r="L316" s="80" t="s">
        <v>998</v>
      </c>
      <c r="M316" s="82">
        <v>148.93</v>
      </c>
      <c r="N316" s="4">
        <f t="shared" si="20"/>
        <v>40</v>
      </c>
      <c r="O316" s="9" t="str">
        <f t="shared" si="21"/>
        <v>HC</v>
      </c>
      <c r="P316" s="17"/>
      <c r="Q316" s="53"/>
      <c r="R316" s="51"/>
    </row>
    <row r="317" spans="1:18">
      <c r="A317" s="56">
        <v>76</v>
      </c>
      <c r="B317" s="27" t="s">
        <v>547</v>
      </c>
      <c r="C317" s="26" t="s">
        <v>201</v>
      </c>
      <c r="D317" s="3" t="s">
        <v>8</v>
      </c>
      <c r="E317" s="3" t="s">
        <v>468</v>
      </c>
      <c r="F317" s="3" t="s">
        <v>10</v>
      </c>
      <c r="G317" s="57" t="s">
        <v>36</v>
      </c>
      <c r="H317" s="57">
        <v>173.91</v>
      </c>
      <c r="I317" s="57">
        <v>174.62</v>
      </c>
      <c r="J317" s="80">
        <v>143</v>
      </c>
      <c r="K317" s="80">
        <v>24740</v>
      </c>
      <c r="L317" s="80" t="s">
        <v>999</v>
      </c>
      <c r="M317" s="82">
        <v>173.01</v>
      </c>
      <c r="N317" s="4">
        <f t="shared" si="20"/>
        <v>26</v>
      </c>
      <c r="O317" s="9" t="str">
        <f t="shared" si="21"/>
        <v>HC</v>
      </c>
      <c r="P317" s="17"/>
      <c r="Q317" s="53"/>
      <c r="R317" s="51"/>
    </row>
    <row r="318" spans="1:18">
      <c r="A318" s="56">
        <v>83</v>
      </c>
      <c r="B318" s="27" t="s">
        <v>62</v>
      </c>
      <c r="C318" s="26" t="s">
        <v>596</v>
      </c>
      <c r="D318" s="3" t="s">
        <v>8</v>
      </c>
      <c r="E318" s="3" t="s">
        <v>468</v>
      </c>
      <c r="F318" s="3" t="s">
        <v>18</v>
      </c>
      <c r="G318" s="57" t="s">
        <v>473</v>
      </c>
      <c r="H318" s="57">
        <v>159.16999999999999</v>
      </c>
      <c r="I318" s="57">
        <v>160.13999999999999</v>
      </c>
      <c r="J318" s="80">
        <v>169</v>
      </c>
      <c r="K318" s="80">
        <v>27333</v>
      </c>
      <c r="L318" s="80" t="s">
        <v>1001</v>
      </c>
      <c r="M318" s="82">
        <v>161.72999999999999</v>
      </c>
      <c r="N318" s="4">
        <f t="shared" si="20"/>
        <v>34</v>
      </c>
      <c r="O318" s="9" t="str">
        <f t="shared" si="21"/>
        <v>DB</v>
      </c>
      <c r="P318" s="17"/>
      <c r="Q318" s="53"/>
      <c r="R318" s="51"/>
    </row>
    <row r="319" spans="1:18">
      <c r="A319" s="56">
        <v>92</v>
      </c>
      <c r="B319" s="27" t="s">
        <v>567</v>
      </c>
      <c r="C319" s="26" t="s">
        <v>568</v>
      </c>
      <c r="D319" s="3" t="s">
        <v>8</v>
      </c>
      <c r="E319" s="3" t="s">
        <v>468</v>
      </c>
      <c r="F319" s="3" t="s">
        <v>10</v>
      </c>
      <c r="G319" s="57" t="s">
        <v>569</v>
      </c>
      <c r="H319" s="57">
        <v>166.22</v>
      </c>
      <c r="I319" s="57">
        <v>171.26</v>
      </c>
      <c r="J319" s="80">
        <v>80</v>
      </c>
      <c r="K319" s="80">
        <v>13850</v>
      </c>
      <c r="L319" s="80" t="s">
        <v>1004</v>
      </c>
      <c r="M319" s="82">
        <v>173.13</v>
      </c>
      <c r="N319" s="4">
        <f t="shared" si="20"/>
        <v>26</v>
      </c>
      <c r="O319" s="9" t="str">
        <f t="shared" si="21"/>
        <v>HC</v>
      </c>
      <c r="P319" s="17"/>
      <c r="Q319" s="53"/>
      <c r="R319" s="51"/>
    </row>
    <row r="320" spans="1:18">
      <c r="A320" s="56">
        <v>2602</v>
      </c>
      <c r="B320" s="25" t="s">
        <v>514</v>
      </c>
      <c r="C320" s="26" t="s">
        <v>515</v>
      </c>
      <c r="D320" s="10" t="s">
        <v>8</v>
      </c>
      <c r="E320" s="3" t="s">
        <v>468</v>
      </c>
      <c r="F320" s="3" t="s">
        <v>10</v>
      </c>
      <c r="G320" s="57" t="s">
        <v>473</v>
      </c>
      <c r="H320" s="57">
        <v>213.09</v>
      </c>
      <c r="I320" s="57">
        <v>211.55</v>
      </c>
      <c r="J320" s="80">
        <v>222</v>
      </c>
      <c r="K320" s="80">
        <v>47579</v>
      </c>
      <c r="L320" s="80" t="s">
        <v>1275</v>
      </c>
      <c r="M320" s="82">
        <v>214.32</v>
      </c>
      <c r="N320" s="4">
        <f t="shared" si="20"/>
        <v>0</v>
      </c>
      <c r="O320" s="9" t="str">
        <f t="shared" si="21"/>
        <v>HA</v>
      </c>
      <c r="P320" s="17"/>
      <c r="Q320" s="53"/>
      <c r="R320" s="51"/>
    </row>
    <row r="321" spans="1:18">
      <c r="A321" s="56">
        <v>2748</v>
      </c>
      <c r="B321" s="25" t="s">
        <v>589</v>
      </c>
      <c r="C321" s="26" t="s">
        <v>590</v>
      </c>
      <c r="D321" s="10" t="s">
        <v>171</v>
      </c>
      <c r="E321" s="3" t="s">
        <v>468</v>
      </c>
      <c r="F321" s="3" t="s">
        <v>18</v>
      </c>
      <c r="G321" s="57" t="s">
        <v>36</v>
      </c>
      <c r="H321" s="57">
        <v>160.65</v>
      </c>
      <c r="I321" s="57">
        <v>166.76</v>
      </c>
      <c r="J321" s="80">
        <v>132</v>
      </c>
      <c r="K321" s="80">
        <v>22111</v>
      </c>
      <c r="L321" s="80" t="s">
        <v>1120</v>
      </c>
      <c r="M321" s="82">
        <v>167.51</v>
      </c>
      <c r="N321" s="4">
        <f t="shared" si="20"/>
        <v>30</v>
      </c>
      <c r="O321" s="9" t="str">
        <f t="shared" si="21"/>
        <v>DB</v>
      </c>
      <c r="P321" s="17"/>
      <c r="Q321" s="53"/>
      <c r="R321" s="51"/>
    </row>
    <row r="322" spans="1:18">
      <c r="A322" s="56">
        <v>1972</v>
      </c>
      <c r="B322" s="27" t="s">
        <v>606</v>
      </c>
      <c r="C322" s="26" t="s">
        <v>528</v>
      </c>
      <c r="D322" s="10" t="s">
        <v>8</v>
      </c>
      <c r="E322" s="3" t="s">
        <v>468</v>
      </c>
      <c r="F322" s="3" t="s">
        <v>10</v>
      </c>
      <c r="G322" s="57" t="s">
        <v>569</v>
      </c>
      <c r="H322" s="57">
        <v>151.47999999999999</v>
      </c>
      <c r="I322" s="57">
        <v>155.02000000000001</v>
      </c>
      <c r="J322" s="80">
        <v>72</v>
      </c>
      <c r="K322" s="80">
        <v>11288</v>
      </c>
      <c r="L322" s="80" t="s">
        <v>1194</v>
      </c>
      <c r="M322" s="82">
        <v>156.78</v>
      </c>
      <c r="N322" s="4">
        <f t="shared" si="20"/>
        <v>38</v>
      </c>
      <c r="O322" s="9" t="str">
        <f t="shared" si="21"/>
        <v>HC</v>
      </c>
      <c r="P322" s="17"/>
      <c r="Q322" s="53"/>
      <c r="R322" s="51"/>
    </row>
    <row r="323" spans="1:18">
      <c r="A323" s="64">
        <v>2868</v>
      </c>
      <c r="B323" s="65" t="s">
        <v>486</v>
      </c>
      <c r="C323" s="65" t="s">
        <v>487</v>
      </c>
      <c r="D323" s="59" t="s">
        <v>8</v>
      </c>
      <c r="E323" s="59" t="s">
        <v>468</v>
      </c>
      <c r="F323" s="59" t="s">
        <v>18</v>
      </c>
      <c r="G323" s="57" t="s">
        <v>475</v>
      </c>
      <c r="H323" s="12">
        <v>0</v>
      </c>
      <c r="I323" s="12">
        <v>0</v>
      </c>
      <c r="J323" s="80">
        <v>0</v>
      </c>
      <c r="K323" s="80">
        <v>0</v>
      </c>
      <c r="L323" s="80" t="s">
        <v>987</v>
      </c>
      <c r="M323" s="21">
        <v>0</v>
      </c>
      <c r="N323" s="4">
        <v>0</v>
      </c>
      <c r="O323" s="9"/>
      <c r="P323" s="17"/>
      <c r="Q323" s="53"/>
      <c r="R323" s="51"/>
    </row>
    <row r="324" spans="1:18">
      <c r="A324" s="56">
        <v>2739</v>
      </c>
      <c r="B324" s="30" t="s">
        <v>477</v>
      </c>
      <c r="C324" s="26" t="s">
        <v>478</v>
      </c>
      <c r="D324" s="14" t="s">
        <v>479</v>
      </c>
      <c r="E324" s="59" t="s">
        <v>468</v>
      </c>
      <c r="F324" s="3" t="s">
        <v>10</v>
      </c>
      <c r="G324" s="57" t="s">
        <v>480</v>
      </c>
      <c r="H324" s="57">
        <v>177.41</v>
      </c>
      <c r="I324" s="57">
        <v>177.41</v>
      </c>
      <c r="J324" s="80">
        <v>23</v>
      </c>
      <c r="K324" s="80">
        <v>3935</v>
      </c>
      <c r="L324" s="80" t="s">
        <v>1307</v>
      </c>
      <c r="M324" s="82">
        <v>171.09</v>
      </c>
      <c r="N324" s="4">
        <f t="shared" ref="N324:N335" si="22">IF(AND(M324&lt;&gt;"",M324&lt;&gt;0),IF(M324&gt;=210,0,IF(M324&lt;153,40,ROUND(((ROUNDUP((210-M324),0))*0.7),0))),"")</f>
        <v>27</v>
      </c>
      <c r="O324" s="9" t="str">
        <f t="shared" ref="O324:O335" si="23">IF(A324="LE","",IF(F324="H",IF(M324&gt;=0,IF(M324&gt;=190,"HA",IF(M324&gt;=178,"HB","HC")),""),IF(F324="D",IF(M324&gt;=20,IF(M324&gt;=170,"DA","DB"),""))))</f>
        <v>HC</v>
      </c>
      <c r="P324" s="17"/>
      <c r="Q324" s="53"/>
      <c r="R324" s="51"/>
    </row>
    <row r="325" spans="1:18">
      <c r="A325" s="56">
        <v>2253</v>
      </c>
      <c r="B325" s="25" t="s">
        <v>594</v>
      </c>
      <c r="C325" s="26" t="s">
        <v>595</v>
      </c>
      <c r="D325" s="10" t="s">
        <v>8</v>
      </c>
      <c r="E325" s="3" t="s">
        <v>468</v>
      </c>
      <c r="F325" s="3" t="s">
        <v>10</v>
      </c>
      <c r="G325" s="57" t="s">
        <v>366</v>
      </c>
      <c r="H325" s="57">
        <v>162.76</v>
      </c>
      <c r="I325" s="57">
        <v>159.86000000000001</v>
      </c>
      <c r="J325" s="80">
        <v>80</v>
      </c>
      <c r="K325" s="80">
        <v>12442</v>
      </c>
      <c r="L325" s="80" t="s">
        <v>1223</v>
      </c>
      <c r="M325" s="82">
        <v>155.52000000000001</v>
      </c>
      <c r="N325" s="4">
        <f t="shared" si="22"/>
        <v>39</v>
      </c>
      <c r="O325" s="9" t="str">
        <f t="shared" si="23"/>
        <v>HC</v>
      </c>
      <c r="P325" s="17"/>
      <c r="Q325" s="53"/>
      <c r="R325" s="51"/>
    </row>
    <row r="326" spans="1:18">
      <c r="A326" s="56">
        <v>2603</v>
      </c>
      <c r="B326" s="25" t="s">
        <v>551</v>
      </c>
      <c r="C326" s="26" t="s">
        <v>485</v>
      </c>
      <c r="D326" s="10" t="s">
        <v>8</v>
      </c>
      <c r="E326" s="3" t="s">
        <v>468</v>
      </c>
      <c r="F326" s="3" t="s">
        <v>10</v>
      </c>
      <c r="G326" s="57" t="s">
        <v>949</v>
      </c>
      <c r="H326" s="57">
        <v>174.35</v>
      </c>
      <c r="I326" s="57">
        <v>174.77</v>
      </c>
      <c r="J326" s="80">
        <v>34</v>
      </c>
      <c r="K326" s="80">
        <v>5734</v>
      </c>
      <c r="L326" s="80" t="s">
        <v>1276</v>
      </c>
      <c r="M326" s="82">
        <v>168.65</v>
      </c>
      <c r="N326" s="4">
        <f t="shared" si="22"/>
        <v>29</v>
      </c>
      <c r="O326" s="9" t="str">
        <f t="shared" si="23"/>
        <v>HC</v>
      </c>
      <c r="P326" s="17"/>
      <c r="Q326" s="53"/>
      <c r="R326" s="51"/>
    </row>
    <row r="327" spans="1:18">
      <c r="A327" s="56">
        <v>2604</v>
      </c>
      <c r="B327" s="25" t="s">
        <v>551</v>
      </c>
      <c r="C327" s="26" t="s">
        <v>351</v>
      </c>
      <c r="D327" s="10" t="s">
        <v>8</v>
      </c>
      <c r="E327" s="3" t="s">
        <v>468</v>
      </c>
      <c r="F327" s="3" t="s">
        <v>10</v>
      </c>
      <c r="G327" s="57" t="s">
        <v>366</v>
      </c>
      <c r="H327" s="57">
        <v>176.29</v>
      </c>
      <c r="I327" s="57">
        <v>178.06</v>
      </c>
      <c r="J327" s="80">
        <v>242</v>
      </c>
      <c r="K327" s="80">
        <v>44343</v>
      </c>
      <c r="L327" s="80" t="s">
        <v>1277</v>
      </c>
      <c r="M327" s="82">
        <v>183.24</v>
      </c>
      <c r="N327" s="4">
        <f t="shared" si="22"/>
        <v>19</v>
      </c>
      <c r="O327" s="9" t="str">
        <f t="shared" si="23"/>
        <v>HB</v>
      </c>
      <c r="P327" s="17"/>
      <c r="Q327" s="53"/>
      <c r="R327" s="51"/>
    </row>
    <row r="328" spans="1:18">
      <c r="A328" s="56">
        <v>2957</v>
      </c>
      <c r="B328" s="77" t="s">
        <v>912</v>
      </c>
      <c r="C328" s="28" t="s">
        <v>911</v>
      </c>
      <c r="D328" s="57" t="s">
        <v>99</v>
      </c>
      <c r="E328" s="58" t="s">
        <v>468</v>
      </c>
      <c r="F328" s="57" t="s">
        <v>10</v>
      </c>
      <c r="G328" s="57" t="s">
        <v>366</v>
      </c>
      <c r="H328" s="12">
        <v>0</v>
      </c>
      <c r="I328" s="57">
        <v>188.18</v>
      </c>
      <c r="J328" s="80">
        <v>113</v>
      </c>
      <c r="K328" s="80">
        <v>22121</v>
      </c>
      <c r="L328" s="80" t="s">
        <v>1417</v>
      </c>
      <c r="M328" s="82">
        <v>195.76</v>
      </c>
      <c r="N328" s="4">
        <f t="shared" si="22"/>
        <v>11</v>
      </c>
      <c r="O328" s="9" t="str">
        <f t="shared" si="23"/>
        <v>HA</v>
      </c>
      <c r="P328" s="17"/>
      <c r="Q328" s="53"/>
      <c r="R328" s="51"/>
    </row>
    <row r="329" spans="1:18">
      <c r="A329" s="58">
        <v>2899</v>
      </c>
      <c r="B329" s="28" t="s">
        <v>497</v>
      </c>
      <c r="C329" s="28" t="s">
        <v>498</v>
      </c>
      <c r="D329" s="59" t="s">
        <v>8</v>
      </c>
      <c r="E329" s="8" t="s">
        <v>468</v>
      </c>
      <c r="F329" s="59" t="s">
        <v>10</v>
      </c>
      <c r="G329" s="57" t="s">
        <v>366</v>
      </c>
      <c r="H329" s="57">
        <v>169.13</v>
      </c>
      <c r="I329" s="57">
        <v>180.09</v>
      </c>
      <c r="J329" s="80">
        <v>111</v>
      </c>
      <c r="K329" s="80">
        <v>20532</v>
      </c>
      <c r="L329" s="80" t="s">
        <v>1374</v>
      </c>
      <c r="M329" s="82">
        <v>184.97</v>
      </c>
      <c r="N329" s="4">
        <f t="shared" si="22"/>
        <v>18</v>
      </c>
      <c r="O329" s="9" t="str">
        <f t="shared" si="23"/>
        <v>HB</v>
      </c>
      <c r="P329" s="17"/>
      <c r="Q329" s="53"/>
      <c r="R329" s="51"/>
    </row>
    <row r="330" spans="1:18">
      <c r="A330" s="56">
        <v>2650</v>
      </c>
      <c r="B330" s="25" t="s">
        <v>577</v>
      </c>
      <c r="C330" s="26" t="s">
        <v>578</v>
      </c>
      <c r="D330" s="10" t="s">
        <v>8</v>
      </c>
      <c r="E330" s="3" t="s">
        <v>468</v>
      </c>
      <c r="F330" s="3" t="s">
        <v>10</v>
      </c>
      <c r="G330" s="57" t="s">
        <v>473</v>
      </c>
      <c r="H330" s="57">
        <v>180.33</v>
      </c>
      <c r="I330" s="57">
        <v>179.26</v>
      </c>
      <c r="J330" s="80">
        <v>132</v>
      </c>
      <c r="K330" s="80">
        <v>23256</v>
      </c>
      <c r="L330" s="80" t="s">
        <v>1164</v>
      </c>
      <c r="M330" s="82">
        <v>176.18</v>
      </c>
      <c r="N330" s="4">
        <f t="shared" si="22"/>
        <v>24</v>
      </c>
      <c r="O330" s="9" t="str">
        <f t="shared" si="23"/>
        <v>HC</v>
      </c>
      <c r="P330" s="17"/>
      <c r="Q330" s="53"/>
      <c r="R330" s="51"/>
    </row>
    <row r="331" spans="1:18">
      <c r="A331" s="56">
        <v>165</v>
      </c>
      <c r="B331" s="27" t="s">
        <v>539</v>
      </c>
      <c r="C331" s="26" t="s">
        <v>307</v>
      </c>
      <c r="D331" s="3" t="s">
        <v>8</v>
      </c>
      <c r="E331" s="3" t="s">
        <v>468</v>
      </c>
      <c r="F331" s="3" t="s">
        <v>10</v>
      </c>
      <c r="G331" s="57" t="s">
        <v>483</v>
      </c>
      <c r="H331" s="57">
        <v>183.32</v>
      </c>
      <c r="I331" s="57">
        <v>179.15</v>
      </c>
      <c r="J331" s="80">
        <v>71</v>
      </c>
      <c r="K331" s="80">
        <v>12569</v>
      </c>
      <c r="L331" s="80" t="s">
        <v>1016</v>
      </c>
      <c r="M331" s="82">
        <v>177.03</v>
      </c>
      <c r="N331" s="4">
        <f t="shared" si="22"/>
        <v>23</v>
      </c>
      <c r="O331" s="9" t="str">
        <f t="shared" si="23"/>
        <v>HC</v>
      </c>
      <c r="P331" s="17"/>
      <c r="Q331" s="53"/>
      <c r="R331" s="51"/>
    </row>
    <row r="332" spans="1:18">
      <c r="A332" s="58">
        <v>2927</v>
      </c>
      <c r="B332" s="28" t="s">
        <v>858</v>
      </c>
      <c r="C332" s="28" t="s">
        <v>859</v>
      </c>
      <c r="D332" s="59" t="s">
        <v>99</v>
      </c>
      <c r="E332" s="12" t="s">
        <v>468</v>
      </c>
      <c r="F332" s="12" t="s">
        <v>10</v>
      </c>
      <c r="G332" s="57" t="s">
        <v>484</v>
      </c>
      <c r="H332" s="12">
        <v>0</v>
      </c>
      <c r="I332" s="12">
        <v>0</v>
      </c>
      <c r="J332" s="80">
        <v>29</v>
      </c>
      <c r="K332" s="80">
        <v>5177</v>
      </c>
      <c r="L332" s="80" t="s">
        <v>1393</v>
      </c>
      <c r="M332" s="82">
        <v>178.52</v>
      </c>
      <c r="N332" s="4">
        <f t="shared" si="22"/>
        <v>22</v>
      </c>
      <c r="O332" s="9" t="str">
        <f t="shared" si="23"/>
        <v>HB</v>
      </c>
      <c r="P332" s="17"/>
      <c r="Q332" s="53"/>
      <c r="R332" s="51"/>
    </row>
    <row r="333" spans="1:18">
      <c r="A333" s="56">
        <v>2958</v>
      </c>
      <c r="B333" s="77" t="s">
        <v>492</v>
      </c>
      <c r="C333" s="28" t="s">
        <v>907</v>
      </c>
      <c r="D333" s="57" t="s">
        <v>376</v>
      </c>
      <c r="E333" s="58" t="s">
        <v>468</v>
      </c>
      <c r="F333" s="57" t="s">
        <v>10</v>
      </c>
      <c r="G333" s="57" t="s">
        <v>949</v>
      </c>
      <c r="H333" s="12">
        <v>0</v>
      </c>
      <c r="I333" s="57">
        <v>138.5</v>
      </c>
      <c r="J333" s="80">
        <v>40</v>
      </c>
      <c r="K333" s="80">
        <v>5583</v>
      </c>
      <c r="L333" s="80" t="s">
        <v>1418</v>
      </c>
      <c r="M333" s="82">
        <v>139.57</v>
      </c>
      <c r="N333" s="4">
        <f t="shared" si="22"/>
        <v>40</v>
      </c>
      <c r="O333" s="9" t="str">
        <f t="shared" si="23"/>
        <v>HC</v>
      </c>
      <c r="P333" s="17"/>
      <c r="Q333" s="53"/>
      <c r="R333" s="51"/>
    </row>
    <row r="334" spans="1:18">
      <c r="A334" s="58">
        <v>2880</v>
      </c>
      <c r="B334" s="28" t="s">
        <v>492</v>
      </c>
      <c r="C334" s="28" t="s">
        <v>474</v>
      </c>
      <c r="D334" s="59" t="s">
        <v>376</v>
      </c>
      <c r="E334" s="59" t="s">
        <v>468</v>
      </c>
      <c r="F334" s="59" t="s">
        <v>10</v>
      </c>
      <c r="G334" s="57" t="s">
        <v>949</v>
      </c>
      <c r="H334" s="57">
        <v>159.12</v>
      </c>
      <c r="I334" s="57">
        <v>166.08</v>
      </c>
      <c r="J334" s="80">
        <v>124</v>
      </c>
      <c r="K334" s="80">
        <v>20894</v>
      </c>
      <c r="L334" s="80" t="s">
        <v>1363</v>
      </c>
      <c r="M334" s="82">
        <v>168.5</v>
      </c>
      <c r="N334" s="4">
        <f t="shared" si="22"/>
        <v>29</v>
      </c>
      <c r="O334" s="9" t="str">
        <f t="shared" si="23"/>
        <v>HC</v>
      </c>
      <c r="P334" s="17"/>
      <c r="Q334" s="53"/>
      <c r="R334" s="51"/>
    </row>
    <row r="335" spans="1:18">
      <c r="A335" s="58">
        <v>2881</v>
      </c>
      <c r="B335" s="28" t="s">
        <v>493</v>
      </c>
      <c r="C335" s="28" t="s">
        <v>494</v>
      </c>
      <c r="D335" s="59" t="s">
        <v>8</v>
      </c>
      <c r="E335" s="59" t="s">
        <v>468</v>
      </c>
      <c r="F335" s="59" t="s">
        <v>10</v>
      </c>
      <c r="G335" s="57" t="s">
        <v>366</v>
      </c>
      <c r="H335" s="57">
        <v>117.4</v>
      </c>
      <c r="I335" s="57">
        <v>116.72</v>
      </c>
      <c r="J335" s="80">
        <v>48</v>
      </c>
      <c r="K335" s="80">
        <v>5783</v>
      </c>
      <c r="L335" s="80" t="s">
        <v>1364</v>
      </c>
      <c r="M335" s="82">
        <v>120.48</v>
      </c>
      <c r="N335" s="4">
        <f t="shared" si="22"/>
        <v>40</v>
      </c>
      <c r="O335" s="9" t="str">
        <f t="shared" si="23"/>
        <v>HC</v>
      </c>
      <c r="P335" s="17"/>
      <c r="Q335" s="53"/>
      <c r="R335" s="51"/>
    </row>
    <row r="336" spans="1:18">
      <c r="A336" s="64">
        <v>2869</v>
      </c>
      <c r="B336" s="65" t="s">
        <v>488</v>
      </c>
      <c r="C336" s="65" t="s">
        <v>489</v>
      </c>
      <c r="D336" s="59" t="s">
        <v>8</v>
      </c>
      <c r="E336" s="59" t="s">
        <v>468</v>
      </c>
      <c r="F336" s="59" t="s">
        <v>10</v>
      </c>
      <c r="G336" s="57" t="s">
        <v>949</v>
      </c>
      <c r="H336" s="12">
        <v>0</v>
      </c>
      <c r="I336" s="12">
        <v>0</v>
      </c>
      <c r="J336" s="80">
        <v>0</v>
      </c>
      <c r="K336" s="80">
        <v>0</v>
      </c>
      <c r="L336" s="80" t="s">
        <v>987</v>
      </c>
      <c r="M336" s="21">
        <v>0</v>
      </c>
      <c r="N336" s="4">
        <v>0</v>
      </c>
      <c r="O336" s="9"/>
      <c r="P336" s="17"/>
      <c r="Q336" s="53"/>
      <c r="R336" s="51"/>
    </row>
    <row r="337" spans="1:18">
      <c r="A337" s="56">
        <v>193</v>
      </c>
      <c r="B337" s="27" t="s">
        <v>519</v>
      </c>
      <c r="C337" s="26" t="s">
        <v>520</v>
      </c>
      <c r="D337" s="3" t="s">
        <v>8</v>
      </c>
      <c r="E337" s="3" t="s">
        <v>468</v>
      </c>
      <c r="F337" s="3" t="s">
        <v>18</v>
      </c>
      <c r="G337" s="57" t="s">
        <v>475</v>
      </c>
      <c r="H337" s="12">
        <v>0</v>
      </c>
      <c r="I337" s="57">
        <v>187.27</v>
      </c>
      <c r="J337" s="80">
        <v>60</v>
      </c>
      <c r="K337" s="80">
        <v>11582</v>
      </c>
      <c r="L337" s="80" t="s">
        <v>1020</v>
      </c>
      <c r="M337" s="82">
        <v>193.03</v>
      </c>
      <c r="N337" s="4">
        <f t="shared" ref="N337:N345" si="24">IF(AND(M337&lt;&gt;"",M337&lt;&gt;0),IF(M337&gt;=210,0,IF(M337&lt;153,40,ROUND(((ROUNDUP((210-M337),0))*0.7),0))),"")</f>
        <v>12</v>
      </c>
      <c r="O337" s="9" t="str">
        <f t="shared" ref="O337:O345" si="25">IF(A337="LE","",IF(F337="H",IF(M337&gt;=0,IF(M337&gt;=190,"HA",IF(M337&gt;=178,"HB","HC")),""),IF(F337="D",IF(M337&gt;=20,IF(M337&gt;=170,"DA","DB"),""))))</f>
        <v>DA</v>
      </c>
      <c r="P337" s="17"/>
      <c r="Q337" s="53"/>
      <c r="R337" s="51"/>
    </row>
    <row r="338" spans="1:18">
      <c r="A338" s="58">
        <v>2111</v>
      </c>
      <c r="B338" s="63" t="s">
        <v>877</v>
      </c>
      <c r="C338" s="11" t="s">
        <v>878</v>
      </c>
      <c r="D338" s="57" t="s">
        <v>8</v>
      </c>
      <c r="E338" s="57" t="s">
        <v>468</v>
      </c>
      <c r="F338" s="57" t="s">
        <v>10</v>
      </c>
      <c r="G338" s="57" t="s">
        <v>484</v>
      </c>
      <c r="H338" s="57">
        <v>176.71</v>
      </c>
      <c r="I338" s="57">
        <v>179.18</v>
      </c>
      <c r="J338" s="80">
        <v>66</v>
      </c>
      <c r="K338" s="80">
        <v>11692</v>
      </c>
      <c r="L338" s="80" t="s">
        <v>1204</v>
      </c>
      <c r="M338" s="82">
        <v>177.15</v>
      </c>
      <c r="N338" s="4">
        <f t="shared" si="24"/>
        <v>23</v>
      </c>
      <c r="O338" s="9" t="str">
        <f t="shared" si="25"/>
        <v>HC</v>
      </c>
      <c r="P338" s="17"/>
      <c r="Q338" s="53"/>
      <c r="R338" s="51"/>
    </row>
    <row r="339" spans="1:18">
      <c r="A339" s="58">
        <v>2997</v>
      </c>
      <c r="B339" s="83" t="s">
        <v>985</v>
      </c>
      <c r="C339" s="83" t="s">
        <v>986</v>
      </c>
      <c r="D339" s="57"/>
      <c r="E339" s="57" t="s">
        <v>468</v>
      </c>
      <c r="F339" s="57" t="s">
        <v>18</v>
      </c>
      <c r="G339" s="57" t="s">
        <v>480</v>
      </c>
      <c r="H339" s="84"/>
      <c r="I339" s="84"/>
      <c r="J339" s="57">
        <v>24</v>
      </c>
      <c r="K339" s="57">
        <v>2908</v>
      </c>
      <c r="L339" s="57" t="s">
        <v>1446</v>
      </c>
      <c r="M339" s="76">
        <v>121.17</v>
      </c>
      <c r="N339" s="4">
        <f t="shared" si="24"/>
        <v>40</v>
      </c>
      <c r="O339" s="9" t="str">
        <f t="shared" si="25"/>
        <v>DB</v>
      </c>
      <c r="P339" s="17"/>
      <c r="Q339" s="53"/>
      <c r="R339" s="51"/>
    </row>
    <row r="340" spans="1:18">
      <c r="A340" s="56">
        <v>1783</v>
      </c>
      <c r="B340" s="27" t="s">
        <v>565</v>
      </c>
      <c r="C340" s="26" t="s">
        <v>98</v>
      </c>
      <c r="D340" s="10" t="s">
        <v>8</v>
      </c>
      <c r="E340" s="3" t="s">
        <v>468</v>
      </c>
      <c r="F340" s="3" t="s">
        <v>10</v>
      </c>
      <c r="G340" s="57" t="s">
        <v>473</v>
      </c>
      <c r="H340" s="57">
        <v>179.92</v>
      </c>
      <c r="I340" s="57">
        <v>178.89</v>
      </c>
      <c r="J340" s="80">
        <v>205</v>
      </c>
      <c r="K340" s="80">
        <v>36681</v>
      </c>
      <c r="L340" s="80" t="s">
        <v>1175</v>
      </c>
      <c r="M340" s="82">
        <v>178.93</v>
      </c>
      <c r="N340" s="4">
        <f t="shared" si="24"/>
        <v>22</v>
      </c>
      <c r="O340" s="9" t="str">
        <f t="shared" si="25"/>
        <v>HB</v>
      </c>
      <c r="P340" s="17"/>
      <c r="Q340" s="53"/>
      <c r="R340" s="51"/>
    </row>
    <row r="341" spans="1:18">
      <c r="A341" s="56">
        <v>202</v>
      </c>
      <c r="B341" s="27" t="s">
        <v>254</v>
      </c>
      <c r="C341" s="26" t="s">
        <v>534</v>
      </c>
      <c r="D341" s="3" t="s">
        <v>8</v>
      </c>
      <c r="E341" s="3" t="s">
        <v>468</v>
      </c>
      <c r="F341" s="3" t="s">
        <v>10</v>
      </c>
      <c r="G341" s="57" t="s">
        <v>483</v>
      </c>
      <c r="H341" s="57">
        <v>187.44</v>
      </c>
      <c r="I341" s="57">
        <v>189.45</v>
      </c>
      <c r="J341" s="80">
        <v>163</v>
      </c>
      <c r="K341" s="80">
        <v>30574</v>
      </c>
      <c r="L341" s="80" t="s">
        <v>1021</v>
      </c>
      <c r="M341" s="82">
        <v>187.57</v>
      </c>
      <c r="N341" s="4">
        <f t="shared" si="24"/>
        <v>16</v>
      </c>
      <c r="O341" s="9" t="str">
        <f t="shared" si="25"/>
        <v>HB</v>
      </c>
      <c r="P341" s="17"/>
      <c r="Q341" s="53"/>
      <c r="R341" s="51"/>
    </row>
    <row r="342" spans="1:18">
      <c r="A342" s="58">
        <v>2964</v>
      </c>
      <c r="B342" s="28" t="s">
        <v>560</v>
      </c>
      <c r="C342" s="77" t="s">
        <v>913</v>
      </c>
      <c r="D342" s="57" t="s">
        <v>8</v>
      </c>
      <c r="E342" s="57" t="s">
        <v>468</v>
      </c>
      <c r="F342" s="57" t="s">
        <v>10</v>
      </c>
      <c r="G342" s="57" t="s">
        <v>480</v>
      </c>
      <c r="H342" s="12">
        <v>0</v>
      </c>
      <c r="I342" s="12">
        <v>0</v>
      </c>
      <c r="J342" s="80">
        <v>22</v>
      </c>
      <c r="K342" s="80">
        <v>2671</v>
      </c>
      <c r="L342" s="80" t="s">
        <v>1422</v>
      </c>
      <c r="M342" s="82">
        <v>121.41</v>
      </c>
      <c r="N342" s="4">
        <f t="shared" si="24"/>
        <v>40</v>
      </c>
      <c r="O342" s="9" t="str">
        <f t="shared" si="25"/>
        <v>HC</v>
      </c>
      <c r="P342" s="17"/>
      <c r="Q342" s="53"/>
      <c r="R342" s="51"/>
    </row>
    <row r="343" spans="1:18">
      <c r="A343" s="58">
        <v>2986</v>
      </c>
      <c r="B343" s="78" t="s">
        <v>560</v>
      </c>
      <c r="C343" s="78" t="s">
        <v>961</v>
      </c>
      <c r="D343" s="57" t="s">
        <v>8</v>
      </c>
      <c r="E343" s="57" t="s">
        <v>468</v>
      </c>
      <c r="F343" s="57" t="s">
        <v>18</v>
      </c>
      <c r="G343" s="57" t="s">
        <v>480</v>
      </c>
      <c r="H343" s="12">
        <v>0</v>
      </c>
      <c r="I343" s="12">
        <v>0</v>
      </c>
      <c r="J343" s="80">
        <v>22</v>
      </c>
      <c r="K343" s="80">
        <v>2776</v>
      </c>
      <c r="L343" s="80" t="s">
        <v>1439</v>
      </c>
      <c r="M343" s="82">
        <v>126.18</v>
      </c>
      <c r="N343" s="4">
        <f t="shared" si="24"/>
        <v>40</v>
      </c>
      <c r="O343" s="9" t="str">
        <f t="shared" si="25"/>
        <v>DB</v>
      </c>
      <c r="P343" s="17"/>
      <c r="Q343" s="53"/>
      <c r="R343" s="51"/>
    </row>
    <row r="344" spans="1:18">
      <c r="A344" s="56">
        <v>2033</v>
      </c>
      <c r="B344" s="27" t="s">
        <v>560</v>
      </c>
      <c r="C344" s="26" t="s">
        <v>561</v>
      </c>
      <c r="D344" s="10" t="s">
        <v>8</v>
      </c>
      <c r="E344" s="3" t="s">
        <v>468</v>
      </c>
      <c r="F344" s="3" t="s">
        <v>10</v>
      </c>
      <c r="G344" s="57" t="s">
        <v>480</v>
      </c>
      <c r="H344" s="57">
        <v>174.49</v>
      </c>
      <c r="I344" s="57">
        <v>173.62</v>
      </c>
      <c r="J344" s="80">
        <v>85</v>
      </c>
      <c r="K344" s="80">
        <v>15837</v>
      </c>
      <c r="L344" s="80" t="s">
        <v>1198</v>
      </c>
      <c r="M344" s="82">
        <v>186.32</v>
      </c>
      <c r="N344" s="4">
        <f t="shared" si="24"/>
        <v>17</v>
      </c>
      <c r="O344" s="9" t="str">
        <f t="shared" si="25"/>
        <v>HB</v>
      </c>
      <c r="P344" s="17"/>
      <c r="Q344" s="53"/>
      <c r="R344" s="51"/>
    </row>
    <row r="345" spans="1:18">
      <c r="A345" s="56">
        <v>1768</v>
      </c>
      <c r="B345" s="27" t="s">
        <v>554</v>
      </c>
      <c r="C345" s="26" t="s">
        <v>379</v>
      </c>
      <c r="D345" s="10" t="s">
        <v>8</v>
      </c>
      <c r="E345" s="3" t="s">
        <v>468</v>
      </c>
      <c r="F345" s="3" t="s">
        <v>10</v>
      </c>
      <c r="G345" s="57" t="s">
        <v>366</v>
      </c>
      <c r="H345" s="12">
        <v>0</v>
      </c>
      <c r="I345" s="57">
        <v>187.5</v>
      </c>
      <c r="J345" s="80">
        <v>35</v>
      </c>
      <c r="K345" s="80">
        <v>6513</v>
      </c>
      <c r="L345" s="80" t="s">
        <v>1171</v>
      </c>
      <c r="M345" s="82">
        <v>186.09</v>
      </c>
      <c r="N345" s="4">
        <f t="shared" si="24"/>
        <v>17</v>
      </c>
      <c r="O345" s="9" t="str">
        <f t="shared" si="25"/>
        <v>HB</v>
      </c>
      <c r="P345" s="17"/>
      <c r="Q345" s="53"/>
      <c r="R345" s="51"/>
    </row>
    <row r="346" spans="1:18">
      <c r="A346" s="58">
        <v>2942</v>
      </c>
      <c r="B346" s="28" t="s">
        <v>892</v>
      </c>
      <c r="C346" s="28" t="s">
        <v>338</v>
      </c>
      <c r="D346" s="69" t="s">
        <v>8</v>
      </c>
      <c r="E346" s="69" t="s">
        <v>468</v>
      </c>
      <c r="F346" s="57" t="s">
        <v>10</v>
      </c>
      <c r="G346" s="57" t="s">
        <v>36</v>
      </c>
      <c r="H346" s="12">
        <v>0</v>
      </c>
      <c r="I346" s="12">
        <v>0</v>
      </c>
      <c r="J346" s="80">
        <v>0</v>
      </c>
      <c r="K346" s="80">
        <v>0</v>
      </c>
      <c r="L346" s="80" t="s">
        <v>987</v>
      </c>
      <c r="M346" s="21">
        <v>0</v>
      </c>
      <c r="N346" s="4">
        <v>0</v>
      </c>
      <c r="O346" s="61"/>
      <c r="P346" s="17"/>
      <c r="Q346" s="53"/>
      <c r="R346" s="51"/>
    </row>
    <row r="347" spans="1:18">
      <c r="A347" s="56">
        <v>2034</v>
      </c>
      <c r="B347" s="27" t="s">
        <v>586</v>
      </c>
      <c r="C347" s="26" t="s">
        <v>587</v>
      </c>
      <c r="D347" s="10" t="s">
        <v>8</v>
      </c>
      <c r="E347" s="3" t="s">
        <v>468</v>
      </c>
      <c r="F347" s="3" t="s">
        <v>10</v>
      </c>
      <c r="G347" s="57" t="s">
        <v>484</v>
      </c>
      <c r="H347" s="12">
        <v>0</v>
      </c>
      <c r="I347" s="12">
        <v>0</v>
      </c>
      <c r="J347" s="80">
        <v>28</v>
      </c>
      <c r="K347" s="80">
        <v>4523</v>
      </c>
      <c r="L347" s="80" t="s">
        <v>1199</v>
      </c>
      <c r="M347" s="82">
        <v>161.54</v>
      </c>
      <c r="N347" s="4">
        <f>IF(AND(M347&lt;&gt;"",M347&lt;&gt;0),IF(M347&gt;=210,0,IF(M347&lt;153,40,ROUND(((ROUNDUP((210-M347),0))*0.7),0))),"")</f>
        <v>34</v>
      </c>
      <c r="O347" s="9" t="str">
        <f>IF(A347="LE","",IF(F347="H",IF(M347&gt;=0,IF(M347&gt;=190,"HA",IF(M347&gt;=178,"HB","HC")),""),IF(F347="D",IF(M347&gt;=20,IF(M347&gt;=170,"DA","DB"),""))))</f>
        <v>HC</v>
      </c>
      <c r="P347" s="17"/>
      <c r="Q347" s="53"/>
      <c r="R347" s="51"/>
    </row>
    <row r="348" spans="1:18">
      <c r="A348" s="64">
        <v>2842</v>
      </c>
      <c r="B348" s="65" t="s">
        <v>604</v>
      </c>
      <c r="C348" s="65" t="s">
        <v>188</v>
      </c>
      <c r="D348" s="59" t="s">
        <v>8</v>
      </c>
      <c r="E348" s="59" t="s">
        <v>468</v>
      </c>
      <c r="F348" s="59" t="s">
        <v>10</v>
      </c>
      <c r="G348" s="57" t="s">
        <v>366</v>
      </c>
      <c r="H348" s="12">
        <v>0</v>
      </c>
      <c r="I348" s="12">
        <v>0</v>
      </c>
      <c r="J348" s="80">
        <v>0</v>
      </c>
      <c r="K348" s="80">
        <v>0</v>
      </c>
      <c r="L348" s="80" t="s">
        <v>987</v>
      </c>
      <c r="M348" s="21">
        <v>0</v>
      </c>
      <c r="N348" s="4">
        <v>0</v>
      </c>
      <c r="O348" s="9"/>
      <c r="P348" s="17"/>
      <c r="Q348" s="53"/>
      <c r="R348" s="51"/>
    </row>
    <row r="349" spans="1:18">
      <c r="A349" s="58">
        <v>2928</v>
      </c>
      <c r="B349" s="83" t="s">
        <v>979</v>
      </c>
      <c r="C349" s="83" t="s">
        <v>559</v>
      </c>
      <c r="D349" s="57" t="s">
        <v>255</v>
      </c>
      <c r="E349" s="57" t="s">
        <v>468</v>
      </c>
      <c r="F349" s="80" t="s">
        <v>10</v>
      </c>
      <c r="G349" s="57" t="s">
        <v>484</v>
      </c>
      <c r="H349" s="12">
        <v>0</v>
      </c>
      <c r="I349" s="12">
        <v>0</v>
      </c>
      <c r="J349" s="80">
        <v>6</v>
      </c>
      <c r="K349" s="80">
        <v>815</v>
      </c>
      <c r="L349" s="80" t="s">
        <v>1394</v>
      </c>
      <c r="M349" s="21">
        <v>0</v>
      </c>
      <c r="N349" s="4">
        <v>0</v>
      </c>
      <c r="O349" s="9"/>
      <c r="P349" s="17"/>
      <c r="Q349" s="53"/>
      <c r="R349" s="51"/>
    </row>
    <row r="350" spans="1:18">
      <c r="A350" s="56">
        <v>2151</v>
      </c>
      <c r="B350" s="27" t="s">
        <v>532</v>
      </c>
      <c r="C350" s="26" t="s">
        <v>217</v>
      </c>
      <c r="D350" s="10" t="s">
        <v>8</v>
      </c>
      <c r="E350" s="3" t="s">
        <v>468</v>
      </c>
      <c r="F350" s="3" t="s">
        <v>10</v>
      </c>
      <c r="G350" s="57" t="s">
        <v>473</v>
      </c>
      <c r="H350" s="57">
        <v>188.91</v>
      </c>
      <c r="I350" s="57">
        <v>191.88</v>
      </c>
      <c r="J350" s="80">
        <v>178</v>
      </c>
      <c r="K350" s="80">
        <v>33891</v>
      </c>
      <c r="L350" s="80" t="s">
        <v>1211</v>
      </c>
      <c r="M350" s="82">
        <v>190.4</v>
      </c>
      <c r="N350" s="4">
        <f>IF(AND(M350&lt;&gt;"",M350&lt;&gt;0),IF(M350&gt;=210,0,IF(M350&lt;153,40,ROUND(((ROUNDUP((210-M350),0))*0.7),0))),"")</f>
        <v>14</v>
      </c>
      <c r="O350" s="9" t="str">
        <f>IF(A350="LE","",IF(F350="H",IF(M350&gt;=0,IF(M350&gt;=190,"HA",IF(M350&gt;=178,"HB","HC")),""),IF(F350="D",IF(M350&gt;=20,IF(M350&gt;=170,"DA","DB"),""))))</f>
        <v>HA</v>
      </c>
      <c r="P350" s="17"/>
      <c r="Q350" s="53"/>
      <c r="R350" s="51"/>
    </row>
    <row r="351" spans="1:18">
      <c r="A351" s="56">
        <v>2756</v>
      </c>
      <c r="B351" s="25" t="s">
        <v>608</v>
      </c>
      <c r="C351" s="26" t="s">
        <v>609</v>
      </c>
      <c r="D351" s="10" t="s">
        <v>8</v>
      </c>
      <c r="E351" s="3" t="s">
        <v>468</v>
      </c>
      <c r="F351" s="3" t="s">
        <v>18</v>
      </c>
      <c r="G351" s="57" t="s">
        <v>366</v>
      </c>
      <c r="H351" s="57">
        <v>159.58000000000001</v>
      </c>
      <c r="I351" s="57">
        <v>156.71</v>
      </c>
      <c r="J351" s="80">
        <v>79</v>
      </c>
      <c r="K351" s="80">
        <v>12407</v>
      </c>
      <c r="L351" s="80" t="s">
        <v>1309</v>
      </c>
      <c r="M351" s="82">
        <v>157.05000000000001</v>
      </c>
      <c r="N351" s="4">
        <f>IF(AND(M351&lt;&gt;"",M351&lt;&gt;0),IF(M351&gt;=210,0,IF(M351&lt;153,40,ROUND(((ROUNDUP((210-M351),0))*0.7),0))),"")</f>
        <v>37</v>
      </c>
      <c r="O351" s="9" t="str">
        <f>IF(A351="LE","",IF(F351="H",IF(M351&gt;=0,IF(M351&gt;=190,"HA",IF(M351&gt;=178,"HB","HC")),""),IF(F351="D",IF(M351&gt;=20,IF(M351&gt;=170,"DA","DB"),""))))</f>
        <v>DB</v>
      </c>
      <c r="P351" s="17"/>
      <c r="Q351" s="53"/>
      <c r="R351" s="51"/>
    </row>
    <row r="352" spans="1:18">
      <c r="A352" s="56">
        <v>247</v>
      </c>
      <c r="B352" s="27" t="s">
        <v>469</v>
      </c>
      <c r="C352" s="26" t="s">
        <v>243</v>
      </c>
      <c r="D352" s="10" t="s">
        <v>8</v>
      </c>
      <c r="E352" s="3" t="s">
        <v>468</v>
      </c>
      <c r="F352" s="3" t="s">
        <v>10</v>
      </c>
      <c r="G352" s="57" t="s">
        <v>366</v>
      </c>
      <c r="H352" s="12">
        <v>0</v>
      </c>
      <c r="I352" s="12">
        <v>0</v>
      </c>
      <c r="J352" s="80">
        <v>0</v>
      </c>
      <c r="K352" s="80">
        <v>0</v>
      </c>
      <c r="L352" s="80" t="s">
        <v>987</v>
      </c>
      <c r="M352" s="21">
        <v>0</v>
      </c>
      <c r="N352" s="4">
        <v>0</v>
      </c>
      <c r="O352" s="9"/>
      <c r="P352" s="17"/>
      <c r="Q352" s="53"/>
      <c r="R352" s="51"/>
    </row>
    <row r="353" spans="1:18">
      <c r="A353" s="56">
        <v>249</v>
      </c>
      <c r="B353" s="27" t="s">
        <v>469</v>
      </c>
      <c r="C353" s="26" t="s">
        <v>470</v>
      </c>
      <c r="D353" s="3" t="s">
        <v>8</v>
      </c>
      <c r="E353" s="3" t="s">
        <v>468</v>
      </c>
      <c r="F353" s="3" t="s">
        <v>10</v>
      </c>
      <c r="G353" s="57" t="s">
        <v>366</v>
      </c>
      <c r="H353" s="12">
        <v>0</v>
      </c>
      <c r="I353" s="12">
        <v>0</v>
      </c>
      <c r="J353" s="80">
        <v>0</v>
      </c>
      <c r="K353" s="80">
        <v>0</v>
      </c>
      <c r="L353" s="80" t="s">
        <v>987</v>
      </c>
      <c r="M353" s="21">
        <v>0</v>
      </c>
      <c r="N353" s="4">
        <v>0</v>
      </c>
      <c r="O353" s="9"/>
      <c r="P353" s="17"/>
      <c r="Q353" s="53"/>
      <c r="R353" s="51"/>
    </row>
    <row r="354" spans="1:18">
      <c r="A354" s="56">
        <v>246</v>
      </c>
      <c r="B354" s="25" t="s">
        <v>469</v>
      </c>
      <c r="C354" s="26" t="s">
        <v>45</v>
      </c>
      <c r="D354" s="10" t="s">
        <v>8</v>
      </c>
      <c r="E354" s="3" t="s">
        <v>468</v>
      </c>
      <c r="F354" s="3" t="s">
        <v>18</v>
      </c>
      <c r="G354" s="57" t="s">
        <v>36</v>
      </c>
      <c r="H354" s="12">
        <v>0</v>
      </c>
      <c r="I354" s="12">
        <v>0</v>
      </c>
      <c r="J354" s="80">
        <v>18</v>
      </c>
      <c r="K354" s="80">
        <v>2427</v>
      </c>
      <c r="L354" s="80" t="s">
        <v>1027</v>
      </c>
      <c r="M354" s="21">
        <v>0</v>
      </c>
      <c r="N354" s="4">
        <v>0</v>
      </c>
      <c r="O354" s="61"/>
      <c r="P354" s="17"/>
      <c r="Q354" s="53"/>
      <c r="R354" s="51"/>
    </row>
    <row r="355" spans="1:18">
      <c r="A355" s="56">
        <v>2407</v>
      </c>
      <c r="B355" s="27" t="s">
        <v>469</v>
      </c>
      <c r="C355" s="26" t="s">
        <v>505</v>
      </c>
      <c r="D355" s="10" t="s">
        <v>171</v>
      </c>
      <c r="E355" s="3" t="s">
        <v>468</v>
      </c>
      <c r="F355" s="3" t="s">
        <v>18</v>
      </c>
      <c r="G355" s="57" t="s">
        <v>366</v>
      </c>
      <c r="H355" s="57">
        <v>202.81</v>
      </c>
      <c r="I355" s="57">
        <v>204.67</v>
      </c>
      <c r="J355" s="80">
        <v>110</v>
      </c>
      <c r="K355" s="80">
        <v>22055</v>
      </c>
      <c r="L355" s="80" t="s">
        <v>1247</v>
      </c>
      <c r="M355" s="82">
        <v>200.5</v>
      </c>
      <c r="N355" s="4">
        <f t="shared" ref="N355:N362" si="26">IF(AND(M355&lt;&gt;"",M355&lt;&gt;0),IF(M355&gt;=210,0,IF(M355&lt;153,40,ROUND(((ROUNDUP((210-M355),0))*0.7),0))),"")</f>
        <v>7</v>
      </c>
      <c r="O355" s="9" t="str">
        <f t="shared" ref="O355:O362" si="27">IF(A355="LE","",IF(F355="H",IF(M355&gt;=0,IF(M355&gt;=190,"HA",IF(M355&gt;=178,"HB","HC")),""),IF(F355="D",IF(M355&gt;=20,IF(M355&gt;=170,"DA","DB"),""))))</f>
        <v>DA</v>
      </c>
      <c r="P355" s="17"/>
      <c r="Q355" s="53"/>
      <c r="R355" s="51"/>
    </row>
    <row r="356" spans="1:18">
      <c r="A356" s="56">
        <v>2314</v>
      </c>
      <c r="B356" s="27" t="s">
        <v>469</v>
      </c>
      <c r="C356" s="26" t="s">
        <v>536</v>
      </c>
      <c r="D356" s="10" t="s">
        <v>8</v>
      </c>
      <c r="E356" s="3" t="s">
        <v>468</v>
      </c>
      <c r="F356" s="3" t="s">
        <v>10</v>
      </c>
      <c r="G356" s="57" t="s">
        <v>366</v>
      </c>
      <c r="H356" s="57">
        <v>183.51</v>
      </c>
      <c r="I356" s="57">
        <v>186.52</v>
      </c>
      <c r="J356" s="80">
        <v>243</v>
      </c>
      <c r="K356" s="80">
        <v>47073</v>
      </c>
      <c r="L356" s="80" t="s">
        <v>1235</v>
      </c>
      <c r="M356" s="82">
        <v>193.72</v>
      </c>
      <c r="N356" s="4">
        <f t="shared" si="26"/>
        <v>12</v>
      </c>
      <c r="O356" s="9" t="str">
        <f t="shared" si="27"/>
        <v>HA</v>
      </c>
      <c r="P356" s="17"/>
      <c r="Q356" s="53"/>
      <c r="R356" s="51"/>
    </row>
    <row r="357" spans="1:18">
      <c r="A357" s="64">
        <v>2870</v>
      </c>
      <c r="B357" s="65" t="s">
        <v>584</v>
      </c>
      <c r="C357" s="65" t="s">
        <v>585</v>
      </c>
      <c r="D357" s="59" t="s">
        <v>8</v>
      </c>
      <c r="E357" s="59" t="s">
        <v>468</v>
      </c>
      <c r="F357" s="59" t="s">
        <v>10</v>
      </c>
      <c r="G357" s="57" t="s">
        <v>949</v>
      </c>
      <c r="H357" s="57">
        <v>180.74</v>
      </c>
      <c r="I357" s="57">
        <v>179.91</v>
      </c>
      <c r="J357" s="80">
        <v>197</v>
      </c>
      <c r="K357" s="80">
        <v>35493</v>
      </c>
      <c r="L357" s="80" t="s">
        <v>1356</v>
      </c>
      <c r="M357" s="82">
        <v>180.17</v>
      </c>
      <c r="N357" s="4">
        <f t="shared" si="26"/>
        <v>21</v>
      </c>
      <c r="O357" s="9" t="str">
        <f t="shared" si="27"/>
        <v>HB</v>
      </c>
      <c r="P357" s="17"/>
      <c r="Q357" s="53"/>
      <c r="R357" s="51"/>
    </row>
    <row r="358" spans="1:18">
      <c r="A358" s="56">
        <v>2684</v>
      </c>
      <c r="B358" s="25" t="s">
        <v>501</v>
      </c>
      <c r="C358" s="26" t="s">
        <v>502</v>
      </c>
      <c r="D358" s="10" t="s">
        <v>171</v>
      </c>
      <c r="E358" s="3" t="s">
        <v>468</v>
      </c>
      <c r="F358" s="3" t="s">
        <v>10</v>
      </c>
      <c r="G358" s="57" t="s">
        <v>366</v>
      </c>
      <c r="H358" s="57">
        <v>206.3</v>
      </c>
      <c r="I358" s="57">
        <v>204.77</v>
      </c>
      <c r="J358" s="80">
        <v>58</v>
      </c>
      <c r="K358" s="80">
        <v>12089</v>
      </c>
      <c r="L358" s="80" t="s">
        <v>1290</v>
      </c>
      <c r="M358" s="82">
        <v>208.43</v>
      </c>
      <c r="N358" s="4">
        <f t="shared" si="26"/>
        <v>1</v>
      </c>
      <c r="O358" s="9" t="str">
        <f t="shared" si="27"/>
        <v>HA</v>
      </c>
      <c r="P358" s="17"/>
      <c r="Q358" s="53"/>
      <c r="R358" s="51"/>
    </row>
    <row r="359" spans="1:18">
      <c r="A359" s="56">
        <v>2234</v>
      </c>
      <c r="B359" s="27" t="s">
        <v>476</v>
      </c>
      <c r="C359" s="26" t="s">
        <v>348</v>
      </c>
      <c r="D359" s="10" t="s">
        <v>171</v>
      </c>
      <c r="E359" s="3" t="s">
        <v>468</v>
      </c>
      <c r="F359" s="3" t="s">
        <v>10</v>
      </c>
      <c r="G359" s="57" t="s">
        <v>366</v>
      </c>
      <c r="H359" s="57">
        <v>209.83</v>
      </c>
      <c r="I359" s="57">
        <v>207.19</v>
      </c>
      <c r="J359" s="80">
        <v>151</v>
      </c>
      <c r="K359" s="80">
        <v>32372</v>
      </c>
      <c r="L359" s="80" t="s">
        <v>1221</v>
      </c>
      <c r="M359" s="82">
        <v>214.38</v>
      </c>
      <c r="N359" s="4">
        <f t="shared" si="26"/>
        <v>0</v>
      </c>
      <c r="O359" s="9" t="str">
        <f t="shared" si="27"/>
        <v>HA</v>
      </c>
      <c r="P359" s="17"/>
      <c r="Q359" s="53"/>
      <c r="R359" s="51"/>
    </row>
    <row r="360" spans="1:18">
      <c r="A360" s="56">
        <v>2780</v>
      </c>
      <c r="B360" s="25" t="s">
        <v>581</v>
      </c>
      <c r="C360" s="26" t="s">
        <v>296</v>
      </c>
      <c r="D360" s="10" t="s">
        <v>8</v>
      </c>
      <c r="E360" s="3" t="s">
        <v>468</v>
      </c>
      <c r="F360" s="3" t="s">
        <v>10</v>
      </c>
      <c r="G360" s="57" t="s">
        <v>473</v>
      </c>
      <c r="H360" s="57">
        <v>172.26</v>
      </c>
      <c r="I360" s="57">
        <v>176.44</v>
      </c>
      <c r="J360" s="80">
        <v>96</v>
      </c>
      <c r="K360" s="80">
        <v>17157</v>
      </c>
      <c r="L360" s="80" t="s">
        <v>1321</v>
      </c>
      <c r="M360" s="82">
        <v>178.72</v>
      </c>
      <c r="N360" s="4">
        <f t="shared" si="26"/>
        <v>22</v>
      </c>
      <c r="O360" s="9" t="str">
        <f t="shared" si="27"/>
        <v>HB</v>
      </c>
      <c r="P360" s="17"/>
      <c r="Q360" s="53"/>
      <c r="R360" s="51"/>
    </row>
    <row r="361" spans="1:18">
      <c r="A361" s="56">
        <v>293</v>
      </c>
      <c r="B361" s="27" t="s">
        <v>570</v>
      </c>
      <c r="C361" s="26" t="s">
        <v>571</v>
      </c>
      <c r="D361" s="3" t="s">
        <v>8</v>
      </c>
      <c r="E361" s="3" t="s">
        <v>468</v>
      </c>
      <c r="F361" s="3" t="s">
        <v>10</v>
      </c>
      <c r="G361" s="57" t="s">
        <v>366</v>
      </c>
      <c r="H361" s="57">
        <v>178.42</v>
      </c>
      <c r="I361" s="57">
        <v>177.41</v>
      </c>
      <c r="J361" s="80">
        <v>189</v>
      </c>
      <c r="K361" s="80">
        <v>34597</v>
      </c>
      <c r="L361" s="80" t="s">
        <v>1034</v>
      </c>
      <c r="M361" s="82">
        <v>183.05</v>
      </c>
      <c r="N361" s="4">
        <f t="shared" si="26"/>
        <v>19</v>
      </c>
      <c r="O361" s="9" t="str">
        <f t="shared" si="27"/>
        <v>HB</v>
      </c>
      <c r="P361" s="17"/>
      <c r="Q361" s="53"/>
      <c r="R361" s="51"/>
    </row>
    <row r="362" spans="1:18">
      <c r="A362" s="56">
        <v>301</v>
      </c>
      <c r="B362" s="27" t="s">
        <v>562</v>
      </c>
      <c r="C362" s="26" t="s">
        <v>563</v>
      </c>
      <c r="D362" s="3" t="s">
        <v>8</v>
      </c>
      <c r="E362" s="3" t="s">
        <v>468</v>
      </c>
      <c r="F362" s="3" t="s">
        <v>10</v>
      </c>
      <c r="G362" s="57" t="s">
        <v>366</v>
      </c>
      <c r="H362" s="57">
        <v>185.06</v>
      </c>
      <c r="I362" s="57">
        <v>182.41</v>
      </c>
      <c r="J362" s="80">
        <v>140</v>
      </c>
      <c r="K362" s="80">
        <v>25044</v>
      </c>
      <c r="L362" s="80" t="s">
        <v>1035</v>
      </c>
      <c r="M362" s="82">
        <v>178.89</v>
      </c>
      <c r="N362" s="4">
        <f t="shared" si="26"/>
        <v>22</v>
      </c>
      <c r="O362" s="9" t="str">
        <f t="shared" si="27"/>
        <v>HB</v>
      </c>
      <c r="P362" s="17"/>
      <c r="Q362" s="53"/>
      <c r="R362" s="51"/>
    </row>
    <row r="363" spans="1:18">
      <c r="A363" s="58">
        <v>2944</v>
      </c>
      <c r="B363" s="28" t="s">
        <v>895</v>
      </c>
      <c r="C363" s="28" t="s">
        <v>896</v>
      </c>
      <c r="D363" s="69" t="s">
        <v>8</v>
      </c>
      <c r="E363" s="69" t="s">
        <v>468</v>
      </c>
      <c r="F363" s="57" t="s">
        <v>18</v>
      </c>
      <c r="G363" s="57" t="s">
        <v>366</v>
      </c>
      <c r="H363" s="12">
        <v>0</v>
      </c>
      <c r="I363" s="12">
        <v>0</v>
      </c>
      <c r="J363" s="80">
        <v>12</v>
      </c>
      <c r="K363" s="80">
        <v>1338</v>
      </c>
      <c r="L363" s="80" t="s">
        <v>1407</v>
      </c>
      <c r="M363" s="21">
        <v>0</v>
      </c>
      <c r="N363" s="4">
        <v>0</v>
      </c>
      <c r="O363" s="61"/>
      <c r="P363" s="17"/>
      <c r="Q363" s="53"/>
      <c r="R363" s="51"/>
    </row>
    <row r="364" spans="1:18">
      <c r="A364" s="58">
        <v>2985</v>
      </c>
      <c r="B364" s="28" t="s">
        <v>917</v>
      </c>
      <c r="C364" s="77" t="s">
        <v>916</v>
      </c>
      <c r="D364" s="57" t="s">
        <v>8</v>
      </c>
      <c r="E364" s="57" t="s">
        <v>468</v>
      </c>
      <c r="F364" s="57" t="s">
        <v>10</v>
      </c>
      <c r="G364" s="57" t="s">
        <v>480</v>
      </c>
      <c r="H364" s="12">
        <v>0</v>
      </c>
      <c r="I364" s="12">
        <v>0</v>
      </c>
      <c r="J364" s="80">
        <v>30</v>
      </c>
      <c r="K364" s="80">
        <v>4326</v>
      </c>
      <c r="L364" s="80" t="s">
        <v>1438</v>
      </c>
      <c r="M364" s="82">
        <v>144.19999999999999</v>
      </c>
      <c r="N364" s="4">
        <f>IF(AND(M364&lt;&gt;"",M364&lt;&gt;0),IF(M364&gt;=210,0,IF(M364&lt;153,40,ROUND(((ROUNDUP((210-M364),0))*0.7),0))),"")</f>
        <v>40</v>
      </c>
      <c r="O364" s="9" t="str">
        <f>IF(A364="LE","",IF(F364="H",IF(M364&gt;=0,IF(M364&gt;=190,"HA",IF(M364&gt;=178,"HB","HC")),""),IF(F364="D",IF(M364&gt;=20,IF(M364&gt;=170,"DA","DB"),""))))</f>
        <v>HC</v>
      </c>
      <c r="P364" s="17"/>
      <c r="Q364" s="53"/>
      <c r="R364" s="51"/>
    </row>
    <row r="365" spans="1:18">
      <c r="A365" s="64">
        <v>2802</v>
      </c>
      <c r="B365" s="65" t="s">
        <v>621</v>
      </c>
      <c r="C365" s="65" t="s">
        <v>622</v>
      </c>
      <c r="D365" s="59" t="s">
        <v>8</v>
      </c>
      <c r="E365" s="59" t="s">
        <v>468</v>
      </c>
      <c r="F365" s="59" t="s">
        <v>18</v>
      </c>
      <c r="G365" s="57" t="s">
        <v>483</v>
      </c>
      <c r="H365" s="57">
        <v>145.35</v>
      </c>
      <c r="I365" s="57">
        <v>145.79</v>
      </c>
      <c r="J365" s="80">
        <v>80</v>
      </c>
      <c r="K365" s="80">
        <v>11216</v>
      </c>
      <c r="L365" s="80" t="s">
        <v>1333</v>
      </c>
      <c r="M365" s="82">
        <v>140.19999999999999</v>
      </c>
      <c r="N365" s="4">
        <f>IF(AND(M365&lt;&gt;"",M365&lt;&gt;0),IF(M365&gt;=210,0,IF(M365&lt;153,40,ROUND(((ROUNDUP((210-M365),0))*0.7),0))),"")</f>
        <v>40</v>
      </c>
      <c r="O365" s="9" t="str">
        <f>IF(A365="LE","",IF(F365="H",IF(M365&gt;=0,IF(M365&gt;=190,"HA",IF(M365&gt;=178,"HB","HC")),""),IF(F365="D",IF(M365&gt;=20,IF(M365&gt;=170,"DA","DB"),""))))</f>
        <v>DB</v>
      </c>
      <c r="P365" s="17"/>
      <c r="Q365" s="53"/>
      <c r="R365" s="51"/>
    </row>
    <row r="366" spans="1:18">
      <c r="A366" s="58">
        <v>2945</v>
      </c>
      <c r="B366" s="28" t="s">
        <v>897</v>
      </c>
      <c r="C366" s="28" t="s">
        <v>898</v>
      </c>
      <c r="D366" s="69" t="s">
        <v>8</v>
      </c>
      <c r="E366" s="69" t="s">
        <v>468</v>
      </c>
      <c r="F366" s="57" t="s">
        <v>10</v>
      </c>
      <c r="G366" s="57" t="s">
        <v>366</v>
      </c>
      <c r="H366" s="12">
        <v>0</v>
      </c>
      <c r="I366" s="57">
        <v>103.64</v>
      </c>
      <c r="J366" s="80">
        <v>22</v>
      </c>
      <c r="K366" s="80">
        <v>2348</v>
      </c>
      <c r="L366" s="80" t="s">
        <v>1408</v>
      </c>
      <c r="M366" s="82">
        <v>106.73</v>
      </c>
      <c r="N366" s="4">
        <f>IF(AND(M366&lt;&gt;"",M366&lt;&gt;0),IF(M366&gt;=210,0,IF(M366&lt;153,40,ROUND(((ROUNDUP((210-M366),0))*0.7),0))),"")</f>
        <v>40</v>
      </c>
      <c r="O366" s="9" t="str">
        <f>IF(A366="LE","",IF(F366="H",IF(M366&gt;=0,IF(M366&gt;=190,"HA",IF(M366&gt;=178,"HB","HC")),""),IF(F366="D",IF(M366&gt;=20,IF(M366&gt;=170,"DA","DB"),""))))</f>
        <v>HC</v>
      </c>
      <c r="P366" s="17"/>
      <c r="Q366" s="53"/>
      <c r="R366" s="51"/>
    </row>
    <row r="367" spans="1:18">
      <c r="A367" s="56">
        <v>2652</v>
      </c>
      <c r="B367" s="25" t="s">
        <v>555</v>
      </c>
      <c r="C367" s="26" t="s">
        <v>556</v>
      </c>
      <c r="D367" s="10" t="s">
        <v>171</v>
      </c>
      <c r="E367" s="3" t="s">
        <v>468</v>
      </c>
      <c r="F367" s="3" t="s">
        <v>10</v>
      </c>
      <c r="G367" s="57" t="s">
        <v>949</v>
      </c>
      <c r="H367" s="57">
        <v>179.18</v>
      </c>
      <c r="I367" s="57">
        <v>175.64</v>
      </c>
      <c r="J367" s="80">
        <v>254</v>
      </c>
      <c r="K367" s="80">
        <v>44754</v>
      </c>
      <c r="L367" s="80" t="s">
        <v>1024</v>
      </c>
      <c r="M367" s="82">
        <v>176.2</v>
      </c>
      <c r="N367" s="4">
        <f>IF(AND(M367&lt;&gt;"",M367&lt;&gt;0),IF(M367&gt;=210,0,IF(M367&lt;153,40,ROUND(((ROUNDUP((210-M367),0))*0.7),0))),"")</f>
        <v>24</v>
      </c>
      <c r="O367" s="9" t="str">
        <f>IF(A367="LE","",IF(F367="H",IF(M367&gt;=0,IF(M367&gt;=190,"HA",IF(M367&gt;=178,"HB","HC")),""),IF(F367="D",IF(M367&gt;=20,IF(M367&gt;=170,"DA","DB"),""))))</f>
        <v>HC</v>
      </c>
      <c r="P367" s="17"/>
      <c r="Q367" s="53"/>
      <c r="R367" s="51"/>
    </row>
    <row r="368" spans="1:18">
      <c r="A368" s="58">
        <v>2996</v>
      </c>
      <c r="B368" s="83" t="s">
        <v>983</v>
      </c>
      <c r="C368" s="83" t="s">
        <v>984</v>
      </c>
      <c r="D368" s="57"/>
      <c r="E368" s="57" t="s">
        <v>468</v>
      </c>
      <c r="F368" s="57" t="s">
        <v>10</v>
      </c>
      <c r="G368" s="57" t="s">
        <v>483</v>
      </c>
      <c r="H368" s="84"/>
      <c r="I368" s="84"/>
      <c r="J368" s="57">
        <v>42</v>
      </c>
      <c r="K368" s="57">
        <v>5705</v>
      </c>
      <c r="L368" s="57" t="s">
        <v>1394</v>
      </c>
      <c r="M368" s="76">
        <v>135.83000000000001</v>
      </c>
      <c r="N368" s="4">
        <f>IF(AND(M368&lt;&gt;"",M368&lt;&gt;0),IF(M368&gt;=210,0,IF(M368&lt;153,40,ROUND(((ROUNDUP((210-M368),0))*0.7),0))),"")</f>
        <v>40</v>
      </c>
      <c r="O368" s="9" t="str">
        <f>IF(A368="LE","",IF(F368="H",IF(M368&gt;=0,IF(M368&gt;=190,"HA",IF(M368&gt;=178,"HB","HC")),""),IF(F368="D",IF(M368&gt;=20,IF(M368&gt;=170,"DA","DB"),""))))</f>
        <v>HC</v>
      </c>
      <c r="P368" s="17"/>
      <c r="Q368" s="53"/>
      <c r="R368" s="51"/>
    </row>
    <row r="369" spans="1:18">
      <c r="A369" s="56">
        <v>2114</v>
      </c>
      <c r="B369" s="27" t="s">
        <v>527</v>
      </c>
      <c r="C369" s="26" t="s">
        <v>528</v>
      </c>
      <c r="D369" s="10" t="s">
        <v>171</v>
      </c>
      <c r="E369" s="3" t="s">
        <v>468</v>
      </c>
      <c r="F369" s="3" t="s">
        <v>10</v>
      </c>
      <c r="G369" s="57" t="s">
        <v>473</v>
      </c>
      <c r="H369" s="12">
        <v>0</v>
      </c>
      <c r="I369" s="12">
        <v>0</v>
      </c>
      <c r="J369" s="80">
        <v>10</v>
      </c>
      <c r="K369" s="80">
        <v>2049</v>
      </c>
      <c r="L369" s="80" t="s">
        <v>1205</v>
      </c>
      <c r="M369" s="21">
        <v>0</v>
      </c>
      <c r="N369" s="4">
        <v>0</v>
      </c>
      <c r="O369" s="61"/>
      <c r="P369" s="17"/>
      <c r="Q369" s="53"/>
      <c r="R369" s="51"/>
    </row>
    <row r="370" spans="1:18">
      <c r="A370" s="56">
        <v>2782</v>
      </c>
      <c r="B370" s="25" t="s">
        <v>618</v>
      </c>
      <c r="C370" s="26" t="s">
        <v>619</v>
      </c>
      <c r="D370" s="10" t="s">
        <v>8</v>
      </c>
      <c r="E370" s="3" t="s">
        <v>468</v>
      </c>
      <c r="F370" s="3" t="s">
        <v>10</v>
      </c>
      <c r="G370" s="57" t="s">
        <v>366</v>
      </c>
      <c r="H370" s="57">
        <v>159.08000000000001</v>
      </c>
      <c r="I370" s="57">
        <v>157.69999999999999</v>
      </c>
      <c r="J370" s="80">
        <v>45</v>
      </c>
      <c r="K370" s="80">
        <v>7056</v>
      </c>
      <c r="L370" s="80" t="s">
        <v>1323</v>
      </c>
      <c r="M370" s="82">
        <v>156.80000000000001</v>
      </c>
      <c r="N370" s="4">
        <f>IF(AND(M370&lt;&gt;"",M370&lt;&gt;0),IF(M370&gt;=210,0,IF(M370&lt;153,40,ROUND(((ROUNDUP((210-M370),0))*0.7),0))),"")</f>
        <v>38</v>
      </c>
      <c r="O370" s="9" t="str">
        <f>IF(A370="LE","",IF(F370="H",IF(M370&gt;=0,IF(M370&gt;=190,"HA",IF(M370&gt;=178,"HB","HC")),""),IF(F370="D",IF(M370&gt;=20,IF(M370&gt;=170,"DA","DB"),""))))</f>
        <v>HC</v>
      </c>
      <c r="P370" s="17"/>
      <c r="Q370" s="53"/>
      <c r="R370" s="51"/>
    </row>
    <row r="371" spans="1:18">
      <c r="A371" s="64">
        <v>2859</v>
      </c>
      <c r="B371" s="65" t="s">
        <v>582</v>
      </c>
      <c r="C371" s="65" t="s">
        <v>583</v>
      </c>
      <c r="D371" s="59" t="s">
        <v>8</v>
      </c>
      <c r="E371" s="59" t="s">
        <v>468</v>
      </c>
      <c r="F371" s="59" t="s">
        <v>10</v>
      </c>
      <c r="G371" s="57" t="s">
        <v>366</v>
      </c>
      <c r="H371" s="57">
        <v>190.54</v>
      </c>
      <c r="I371" s="57">
        <v>187.45</v>
      </c>
      <c r="J371" s="80">
        <v>77</v>
      </c>
      <c r="K371" s="80">
        <v>14542</v>
      </c>
      <c r="L371" s="80" t="s">
        <v>1352</v>
      </c>
      <c r="M371" s="82">
        <v>188.86</v>
      </c>
      <c r="N371" s="4">
        <f>IF(AND(M371&lt;&gt;"",M371&lt;&gt;0),IF(M371&gt;=210,0,IF(M371&lt;153,40,ROUND(((ROUNDUP((210-M371),0))*0.7),0))),"")</f>
        <v>15</v>
      </c>
      <c r="O371" s="9" t="str">
        <f>IF(A371="LE","",IF(F371="H",IF(M371&gt;=0,IF(M371&gt;=190,"HA",IF(M371&gt;=178,"HB","HC")),""),IF(F371="D",IF(M371&gt;=20,IF(M371&gt;=170,"DA","DB"),""))))</f>
        <v>HB</v>
      </c>
      <c r="P371" s="17"/>
      <c r="Q371" s="53"/>
      <c r="R371" s="51"/>
    </row>
    <row r="372" spans="1:18">
      <c r="A372" s="64">
        <v>2841</v>
      </c>
      <c r="B372" s="65" t="s">
        <v>611</v>
      </c>
      <c r="C372" s="65" t="s">
        <v>186</v>
      </c>
      <c r="D372" s="59" t="s">
        <v>8</v>
      </c>
      <c r="E372" s="59" t="s">
        <v>468</v>
      </c>
      <c r="F372" s="59" t="s">
        <v>10</v>
      </c>
      <c r="G372" s="57" t="s">
        <v>473</v>
      </c>
      <c r="H372" s="12">
        <v>0</v>
      </c>
      <c r="I372" s="12">
        <v>0</v>
      </c>
      <c r="J372" s="80">
        <v>0</v>
      </c>
      <c r="K372" s="80">
        <v>0</v>
      </c>
      <c r="L372" s="80" t="s">
        <v>987</v>
      </c>
      <c r="M372" s="21">
        <v>0</v>
      </c>
      <c r="N372" s="4">
        <v>0</v>
      </c>
      <c r="O372" s="9"/>
      <c r="P372" s="17"/>
      <c r="Q372" s="53"/>
      <c r="R372" s="51"/>
    </row>
    <row r="373" spans="1:18">
      <c r="A373" s="56">
        <v>1818</v>
      </c>
      <c r="B373" s="27" t="s">
        <v>558</v>
      </c>
      <c r="C373" s="26" t="s">
        <v>559</v>
      </c>
      <c r="D373" s="10" t="s">
        <v>147</v>
      </c>
      <c r="E373" s="3" t="s">
        <v>468</v>
      </c>
      <c r="F373" s="3" t="s">
        <v>10</v>
      </c>
      <c r="G373" s="57" t="s">
        <v>473</v>
      </c>
      <c r="H373" s="57">
        <v>170.52</v>
      </c>
      <c r="I373" s="57">
        <v>170.94</v>
      </c>
      <c r="J373" s="80">
        <v>92</v>
      </c>
      <c r="K373" s="80">
        <v>15647</v>
      </c>
      <c r="L373" s="80" t="s">
        <v>1180</v>
      </c>
      <c r="M373" s="82">
        <v>170.08</v>
      </c>
      <c r="N373" s="4">
        <f t="shared" ref="N373:N381" si="28">IF(AND(M373&lt;&gt;"",M373&lt;&gt;0),IF(M373&gt;=210,0,IF(M373&lt;153,40,ROUND(((ROUNDUP((210-M373),0))*0.7),0))),"")</f>
        <v>28</v>
      </c>
      <c r="O373" s="9" t="str">
        <f t="shared" ref="O373:O381" si="29">IF(A373="LE","",IF(F373="H",IF(M373&gt;=0,IF(M373&gt;=190,"HA",IF(M373&gt;=178,"HB","HC")),""),IF(F373="D",IF(M373&gt;=20,IF(M373&gt;=170,"DA","DB"),""))))</f>
        <v>HC</v>
      </c>
      <c r="P373" s="17"/>
      <c r="Q373" s="53"/>
      <c r="R373" s="51"/>
    </row>
    <row r="374" spans="1:18">
      <c r="A374" s="56">
        <v>515</v>
      </c>
      <c r="B374" s="27" t="s">
        <v>566</v>
      </c>
      <c r="C374" s="26" t="s">
        <v>201</v>
      </c>
      <c r="D374" s="3" t="s">
        <v>8</v>
      </c>
      <c r="E374" s="3" t="s">
        <v>468</v>
      </c>
      <c r="F374" s="3" t="s">
        <v>10</v>
      </c>
      <c r="G374" s="57" t="s">
        <v>949</v>
      </c>
      <c r="H374" s="57">
        <v>160.63999999999999</v>
      </c>
      <c r="I374" s="57">
        <v>159.82</v>
      </c>
      <c r="J374" s="80">
        <v>70</v>
      </c>
      <c r="K374" s="80">
        <v>11612</v>
      </c>
      <c r="L374" s="80" t="s">
        <v>995</v>
      </c>
      <c r="M374" s="82">
        <v>165.89</v>
      </c>
      <c r="N374" s="4">
        <f t="shared" si="28"/>
        <v>32</v>
      </c>
      <c r="O374" s="9" t="str">
        <f t="shared" si="29"/>
        <v>HC</v>
      </c>
      <c r="P374" s="17"/>
      <c r="Q374" s="53"/>
      <c r="R374" s="51"/>
    </row>
    <row r="375" spans="1:18">
      <c r="A375" s="56">
        <v>2254</v>
      </c>
      <c r="B375" s="25" t="s">
        <v>615</v>
      </c>
      <c r="C375" s="26" t="s">
        <v>616</v>
      </c>
      <c r="D375" s="10" t="s">
        <v>171</v>
      </c>
      <c r="E375" s="3" t="s">
        <v>468</v>
      </c>
      <c r="F375" s="3" t="s">
        <v>18</v>
      </c>
      <c r="G375" s="57" t="s">
        <v>366</v>
      </c>
      <c r="H375" s="57">
        <v>152.69999999999999</v>
      </c>
      <c r="I375" s="57">
        <v>153.66999999999999</v>
      </c>
      <c r="J375" s="80">
        <v>90</v>
      </c>
      <c r="K375" s="80">
        <v>13549</v>
      </c>
      <c r="L375" s="80" t="s">
        <v>1224</v>
      </c>
      <c r="M375" s="82">
        <v>150.54</v>
      </c>
      <c r="N375" s="4">
        <f t="shared" si="28"/>
        <v>40</v>
      </c>
      <c r="O375" s="9" t="str">
        <f t="shared" si="29"/>
        <v>DB</v>
      </c>
      <c r="P375" s="17"/>
      <c r="Q375" s="53"/>
      <c r="R375" s="51"/>
    </row>
    <row r="376" spans="1:18">
      <c r="A376" s="58">
        <v>2316</v>
      </c>
      <c r="B376" s="28" t="s">
        <v>924</v>
      </c>
      <c r="C376" s="77" t="s">
        <v>923</v>
      </c>
      <c r="D376" s="10" t="s">
        <v>8</v>
      </c>
      <c r="E376" s="3" t="s">
        <v>468</v>
      </c>
      <c r="F376" s="3" t="s">
        <v>10</v>
      </c>
      <c r="G376" s="57" t="s">
        <v>484</v>
      </c>
      <c r="H376" s="12">
        <v>0</v>
      </c>
      <c r="I376" s="12">
        <v>0</v>
      </c>
      <c r="J376" s="80">
        <v>38</v>
      </c>
      <c r="K376" s="80">
        <v>6027</v>
      </c>
      <c r="L376" s="80" t="s">
        <v>1236</v>
      </c>
      <c r="M376" s="82">
        <v>158.61000000000001</v>
      </c>
      <c r="N376" s="4">
        <f t="shared" si="28"/>
        <v>36</v>
      </c>
      <c r="O376" s="9" t="str">
        <f t="shared" si="29"/>
        <v>HC</v>
      </c>
      <c r="P376" s="17"/>
      <c r="Q376" s="53"/>
      <c r="R376" s="51"/>
    </row>
    <row r="377" spans="1:18">
      <c r="A377" s="58">
        <v>2517</v>
      </c>
      <c r="B377" s="83" t="s">
        <v>977</v>
      </c>
      <c r="C377" s="83" t="s">
        <v>978</v>
      </c>
      <c r="D377" s="57"/>
      <c r="E377" s="57" t="s">
        <v>468</v>
      </c>
      <c r="F377" s="57" t="s">
        <v>18</v>
      </c>
      <c r="G377" s="57"/>
      <c r="H377" s="81"/>
      <c r="I377" s="81"/>
      <c r="J377" s="57">
        <v>34</v>
      </c>
      <c r="K377" s="57">
        <v>5070</v>
      </c>
      <c r="L377" s="57" t="s">
        <v>1258</v>
      </c>
      <c r="M377" s="76">
        <v>149.12</v>
      </c>
      <c r="N377" s="4">
        <f t="shared" si="28"/>
        <v>40</v>
      </c>
      <c r="O377" s="9" t="str">
        <f t="shared" si="29"/>
        <v>DB</v>
      </c>
      <c r="P377" s="17"/>
      <c r="Q377" s="53"/>
      <c r="R377" s="51"/>
    </row>
    <row r="378" spans="1:18">
      <c r="A378" s="64">
        <v>2803</v>
      </c>
      <c r="B378" s="65" t="s">
        <v>628</v>
      </c>
      <c r="C378" s="65" t="s">
        <v>629</v>
      </c>
      <c r="D378" s="59" t="s">
        <v>8</v>
      </c>
      <c r="E378" s="59" t="s">
        <v>468</v>
      </c>
      <c r="F378" s="59" t="s">
        <v>10</v>
      </c>
      <c r="G378" s="57" t="s">
        <v>484</v>
      </c>
      <c r="H378" s="12">
        <v>0</v>
      </c>
      <c r="I378" s="12">
        <v>0</v>
      </c>
      <c r="J378" s="80">
        <v>22</v>
      </c>
      <c r="K378" s="80">
        <v>3207</v>
      </c>
      <c r="L378" s="80" t="s">
        <v>1334</v>
      </c>
      <c r="M378" s="82">
        <v>145.77000000000001</v>
      </c>
      <c r="N378" s="4">
        <f t="shared" si="28"/>
        <v>40</v>
      </c>
      <c r="O378" s="9" t="str">
        <f t="shared" si="29"/>
        <v>HC</v>
      </c>
      <c r="P378" s="17"/>
      <c r="Q378" s="53"/>
      <c r="R378" s="51"/>
    </row>
    <row r="379" spans="1:18">
      <c r="A379" s="58">
        <v>2900</v>
      </c>
      <c r="B379" s="28" t="s">
        <v>499</v>
      </c>
      <c r="C379" s="28" t="s">
        <v>500</v>
      </c>
      <c r="D379" s="59" t="s">
        <v>8</v>
      </c>
      <c r="E379" s="8" t="s">
        <v>468</v>
      </c>
      <c r="F379" s="59" t="s">
        <v>10</v>
      </c>
      <c r="G379" s="57" t="s">
        <v>366</v>
      </c>
      <c r="H379" s="57">
        <v>154.68</v>
      </c>
      <c r="I379" s="57">
        <v>171.05</v>
      </c>
      <c r="J379" s="80">
        <v>66</v>
      </c>
      <c r="K379" s="80">
        <v>11610</v>
      </c>
      <c r="L379" s="80" t="s">
        <v>1339</v>
      </c>
      <c r="M379" s="82">
        <v>175.91</v>
      </c>
      <c r="N379" s="4">
        <f t="shared" si="28"/>
        <v>25</v>
      </c>
      <c r="O379" s="9" t="str">
        <f t="shared" si="29"/>
        <v>HC</v>
      </c>
      <c r="P379" s="17"/>
      <c r="Q379" s="53"/>
      <c r="R379" s="51"/>
    </row>
    <row r="380" spans="1:18">
      <c r="A380" s="56">
        <v>2311</v>
      </c>
      <c r="B380" s="27" t="s">
        <v>597</v>
      </c>
      <c r="C380" s="26" t="s">
        <v>598</v>
      </c>
      <c r="D380" s="10" t="s">
        <v>8</v>
      </c>
      <c r="E380" s="3" t="s">
        <v>468</v>
      </c>
      <c r="F380" s="3" t="s">
        <v>18</v>
      </c>
      <c r="G380" s="57" t="s">
        <v>569</v>
      </c>
      <c r="H380" s="57">
        <v>155.87</v>
      </c>
      <c r="I380" s="57">
        <v>160.9</v>
      </c>
      <c r="J380" s="80">
        <v>170</v>
      </c>
      <c r="K380" s="80">
        <v>28020</v>
      </c>
      <c r="L380" s="80" t="s">
        <v>1234</v>
      </c>
      <c r="M380" s="82">
        <v>164.82</v>
      </c>
      <c r="N380" s="4">
        <f t="shared" si="28"/>
        <v>32</v>
      </c>
      <c r="O380" s="9" t="str">
        <f t="shared" si="29"/>
        <v>DB</v>
      </c>
      <c r="P380" s="17"/>
      <c r="Q380" s="53"/>
      <c r="R380" s="51"/>
    </row>
    <row r="381" spans="1:18">
      <c r="A381" s="58">
        <v>2115</v>
      </c>
      <c r="B381" s="70" t="s">
        <v>879</v>
      </c>
      <c r="C381" s="11" t="s">
        <v>880</v>
      </c>
      <c r="D381" s="57" t="s">
        <v>8</v>
      </c>
      <c r="E381" s="57" t="s">
        <v>468</v>
      </c>
      <c r="F381" s="57" t="s">
        <v>10</v>
      </c>
      <c r="G381" s="57" t="s">
        <v>484</v>
      </c>
      <c r="H381" s="12">
        <v>0</v>
      </c>
      <c r="I381" s="12">
        <v>0</v>
      </c>
      <c r="J381" s="80">
        <v>42</v>
      </c>
      <c r="K381" s="80">
        <v>7424</v>
      </c>
      <c r="L381" s="80" t="s">
        <v>1206</v>
      </c>
      <c r="M381" s="82">
        <v>176.76</v>
      </c>
      <c r="N381" s="4">
        <f t="shared" si="28"/>
        <v>24</v>
      </c>
      <c r="O381" s="9" t="str">
        <f t="shared" si="29"/>
        <v>HC</v>
      </c>
      <c r="P381" s="17"/>
      <c r="Q381" s="53"/>
      <c r="R381" s="51"/>
    </row>
    <row r="382" spans="1:18">
      <c r="A382" s="58">
        <v>2946</v>
      </c>
      <c r="B382" s="83" t="s">
        <v>503</v>
      </c>
      <c r="C382" s="83" t="s">
        <v>899</v>
      </c>
      <c r="D382" s="85" t="s">
        <v>8</v>
      </c>
      <c r="E382" s="85" t="s">
        <v>468</v>
      </c>
      <c r="F382" s="57" t="s">
        <v>10</v>
      </c>
      <c r="G382" s="57" t="s">
        <v>366</v>
      </c>
      <c r="H382" s="12">
        <v>0</v>
      </c>
      <c r="I382" s="12">
        <v>0</v>
      </c>
      <c r="J382" s="80">
        <v>6</v>
      </c>
      <c r="K382" s="80">
        <v>549</v>
      </c>
      <c r="L382" s="80" t="s">
        <v>1409</v>
      </c>
      <c r="M382" s="21">
        <v>0</v>
      </c>
      <c r="N382" s="4">
        <v>0</v>
      </c>
      <c r="O382" s="61"/>
      <c r="P382" s="17"/>
      <c r="Q382" s="53"/>
      <c r="R382" s="51"/>
    </row>
    <row r="383" spans="1:18">
      <c r="A383" s="56">
        <v>537</v>
      </c>
      <c r="B383" s="27" t="s">
        <v>503</v>
      </c>
      <c r="C383" s="26" t="s">
        <v>337</v>
      </c>
      <c r="D383" s="3" t="s">
        <v>8</v>
      </c>
      <c r="E383" s="3" t="s">
        <v>468</v>
      </c>
      <c r="F383" s="3" t="s">
        <v>10</v>
      </c>
      <c r="G383" s="57" t="s">
        <v>366</v>
      </c>
      <c r="H383" s="57">
        <v>182.29</v>
      </c>
      <c r="I383" s="57">
        <v>184.24</v>
      </c>
      <c r="J383" s="80">
        <v>131</v>
      </c>
      <c r="K383" s="80">
        <v>24063</v>
      </c>
      <c r="L383" s="80" t="s">
        <v>1063</v>
      </c>
      <c r="M383" s="82">
        <v>183.69</v>
      </c>
      <c r="N383" s="4">
        <f>IF(AND(M383&lt;&gt;"",M383&lt;&gt;0),IF(M383&gt;=210,0,IF(M383&lt;153,40,ROUND(((ROUNDUP((210-M383),0))*0.7),0))),"")</f>
        <v>19</v>
      </c>
      <c r="O383" s="9" t="str">
        <f>IF(A383="LE","",IF(F383="H",IF(M383&gt;=0,IF(M383&gt;=190,"HA",IF(M383&gt;=178,"HB","HC")),""),IF(F383="D",IF(M383&gt;=20,IF(M383&gt;=170,"DA","DB"),""))))</f>
        <v>HB</v>
      </c>
      <c r="P383" s="17"/>
      <c r="Q383" s="53"/>
      <c r="R383" s="51"/>
    </row>
    <row r="384" spans="1:18">
      <c r="A384" s="56">
        <v>1198</v>
      </c>
      <c r="B384" s="27" t="s">
        <v>503</v>
      </c>
      <c r="C384" s="26" t="s">
        <v>557</v>
      </c>
      <c r="D384" s="3" t="s">
        <v>99</v>
      </c>
      <c r="E384" s="3" t="s">
        <v>468</v>
      </c>
      <c r="F384" s="3" t="s">
        <v>10</v>
      </c>
      <c r="G384" s="57" t="s">
        <v>473</v>
      </c>
      <c r="H384" s="57">
        <v>170.2</v>
      </c>
      <c r="I384" s="57">
        <v>166.93</v>
      </c>
      <c r="J384" s="80">
        <v>167</v>
      </c>
      <c r="K384" s="80">
        <v>27974</v>
      </c>
      <c r="L384" s="80" t="s">
        <v>1120</v>
      </c>
      <c r="M384" s="82">
        <v>167.51</v>
      </c>
      <c r="N384" s="4">
        <f>IF(AND(M384&lt;&gt;"",M384&lt;&gt;0),IF(M384&gt;=210,0,IF(M384&lt;153,40,ROUND(((ROUNDUP((210-M384),0))*0.7),0))),"")</f>
        <v>30</v>
      </c>
      <c r="O384" s="9" t="str">
        <f>IF(A384="LE","",IF(F384="H",IF(M384&gt;=0,IF(M384&gt;=190,"HA",IF(M384&gt;=178,"HB","HC")),""),IF(F384="D",IF(M384&gt;=20,IF(M384&gt;=170,"DA","DB"),""))))</f>
        <v>HC</v>
      </c>
      <c r="P384" s="17"/>
      <c r="Q384" s="53"/>
      <c r="R384" s="51"/>
    </row>
    <row r="385" spans="1:18">
      <c r="A385" s="56">
        <v>536</v>
      </c>
      <c r="B385" s="27" t="s">
        <v>503</v>
      </c>
      <c r="C385" s="26" t="s">
        <v>504</v>
      </c>
      <c r="D385" s="3" t="s">
        <v>8</v>
      </c>
      <c r="E385" s="3" t="s">
        <v>468</v>
      </c>
      <c r="F385" s="3" t="s">
        <v>10</v>
      </c>
      <c r="G385" s="57" t="s">
        <v>366</v>
      </c>
      <c r="H385" s="57">
        <v>206.86</v>
      </c>
      <c r="I385" s="57">
        <v>205.51</v>
      </c>
      <c r="J385" s="80">
        <v>221</v>
      </c>
      <c r="K385" s="80">
        <v>45946</v>
      </c>
      <c r="L385" s="80" t="s">
        <v>1062</v>
      </c>
      <c r="M385" s="82">
        <v>207.9</v>
      </c>
      <c r="N385" s="4">
        <f>IF(AND(M385&lt;&gt;"",M385&lt;&gt;0),IF(M385&gt;=210,0,IF(M385&lt;153,40,ROUND(((ROUNDUP((210-M385),0))*0.7),0))),"")</f>
        <v>2</v>
      </c>
      <c r="O385" s="9" t="str">
        <f>IF(A385="LE","",IF(F385="H",IF(M385&gt;=0,IF(M385&gt;=190,"HA",IF(M385&gt;=178,"HB","HC")),""),IF(F385="D",IF(M385&gt;=20,IF(M385&gt;=170,"DA","DB"),""))))</f>
        <v>HA</v>
      </c>
      <c r="P385" s="17"/>
      <c r="Q385" s="53"/>
      <c r="R385" s="51"/>
    </row>
    <row r="386" spans="1:18">
      <c r="A386" s="56">
        <v>2959</v>
      </c>
      <c r="B386" s="77" t="s">
        <v>471</v>
      </c>
      <c r="C386" s="28" t="s">
        <v>928</v>
      </c>
      <c r="D386" s="57" t="s">
        <v>8</v>
      </c>
      <c r="E386" s="58" t="s">
        <v>468</v>
      </c>
      <c r="F386" s="57" t="s">
        <v>18</v>
      </c>
      <c r="G386" s="57" t="s">
        <v>366</v>
      </c>
      <c r="H386" s="12">
        <v>0</v>
      </c>
      <c r="I386" s="12">
        <v>0</v>
      </c>
      <c r="J386" s="80">
        <v>0</v>
      </c>
      <c r="K386" s="80">
        <v>0</v>
      </c>
      <c r="L386" s="80" t="s">
        <v>987</v>
      </c>
      <c r="M386" s="21">
        <v>0</v>
      </c>
      <c r="N386" s="4">
        <v>0</v>
      </c>
      <c r="O386" s="61"/>
      <c r="P386" s="17"/>
      <c r="Q386" s="53"/>
      <c r="R386" s="51"/>
    </row>
    <row r="387" spans="1:18">
      <c r="A387" s="56">
        <v>565</v>
      </c>
      <c r="B387" s="25" t="s">
        <v>471</v>
      </c>
      <c r="C387" s="26" t="s">
        <v>472</v>
      </c>
      <c r="D387" s="10" t="s">
        <v>8</v>
      </c>
      <c r="E387" s="3" t="s">
        <v>468</v>
      </c>
      <c r="F387" s="3" t="s">
        <v>10</v>
      </c>
      <c r="G387" s="57" t="s">
        <v>473</v>
      </c>
      <c r="H387" s="57">
        <v>213.55</v>
      </c>
      <c r="I387" s="57">
        <v>211.67</v>
      </c>
      <c r="J387" s="80">
        <v>104</v>
      </c>
      <c r="K387" s="80">
        <v>21006</v>
      </c>
      <c r="L387" s="80" t="s">
        <v>1066</v>
      </c>
      <c r="M387" s="82">
        <v>201.98</v>
      </c>
      <c r="N387" s="4">
        <f>IF(AND(M387&lt;&gt;"",M387&lt;&gt;0),IF(M387&gt;=210,0,IF(M387&lt;153,40,ROUND(((ROUNDUP((210-M387),0))*0.7),0))),"")</f>
        <v>6</v>
      </c>
      <c r="O387" s="9" t="str">
        <f>IF(A387="LE","",IF(F387="H",IF(M387&gt;=0,IF(M387&gt;=190,"HA",IF(M387&gt;=178,"HB","HC")),""),IF(F387="D",IF(M387&gt;=20,IF(M387&gt;=170,"DA","DB"),""))))</f>
        <v>HA</v>
      </c>
      <c r="P387" s="17"/>
      <c r="Q387" s="53"/>
      <c r="R387" s="51"/>
    </row>
    <row r="388" spans="1:18">
      <c r="A388" s="56">
        <v>1727</v>
      </c>
      <c r="B388" s="27" t="s">
        <v>256</v>
      </c>
      <c r="C388" s="26" t="s">
        <v>620</v>
      </c>
      <c r="D388" s="10" t="s">
        <v>8</v>
      </c>
      <c r="E388" s="3" t="s">
        <v>468</v>
      </c>
      <c r="F388" s="3" t="s">
        <v>18</v>
      </c>
      <c r="G388" s="57" t="s">
        <v>473</v>
      </c>
      <c r="H388" s="57">
        <v>161.19999999999999</v>
      </c>
      <c r="I388" s="57">
        <v>159.66</v>
      </c>
      <c r="J388" s="80">
        <v>89</v>
      </c>
      <c r="K388" s="80">
        <v>14728</v>
      </c>
      <c r="L388" s="80" t="s">
        <v>1165</v>
      </c>
      <c r="M388" s="82">
        <v>165.48</v>
      </c>
      <c r="N388" s="4">
        <f>IF(AND(M388&lt;&gt;"",M388&lt;&gt;0),IF(M388&gt;=210,0,IF(M388&lt;153,40,ROUND(((ROUNDUP((210-M388),0))*0.7),0))),"")</f>
        <v>32</v>
      </c>
      <c r="O388" s="9" t="str">
        <f>IF(A388="LE","",IF(F388="H",IF(M388&gt;=0,IF(M388&gt;=190,"HA",IF(M388&gt;=178,"HB","HC")),""),IF(F388="D",IF(M388&gt;=20,IF(M388&gt;=170,"DA","DB"),""))))</f>
        <v>DB</v>
      </c>
      <c r="P388" s="17"/>
      <c r="Q388" s="53"/>
      <c r="R388" s="51"/>
    </row>
    <row r="389" spans="1:18">
      <c r="A389" s="56">
        <v>2518</v>
      </c>
      <c r="B389" s="27" t="s">
        <v>256</v>
      </c>
      <c r="C389" s="26" t="s">
        <v>550</v>
      </c>
      <c r="D389" s="10" t="s">
        <v>8</v>
      </c>
      <c r="E389" s="3" t="s">
        <v>468</v>
      </c>
      <c r="F389" s="3" t="s">
        <v>10</v>
      </c>
      <c r="G389" s="57" t="s">
        <v>473</v>
      </c>
      <c r="H389" s="57">
        <v>175.03</v>
      </c>
      <c r="I389" s="57">
        <v>175.56</v>
      </c>
      <c r="J389" s="80">
        <v>124</v>
      </c>
      <c r="K389" s="80">
        <v>22131</v>
      </c>
      <c r="L389" s="80" t="s">
        <v>1259</v>
      </c>
      <c r="M389" s="82">
        <v>178.48</v>
      </c>
      <c r="N389" s="4">
        <f>IF(AND(M389&lt;&gt;"",M389&lt;&gt;0),IF(M389&gt;=210,0,IF(M389&lt;153,40,ROUND(((ROUNDUP((210-M389),0))*0.7),0))),"")</f>
        <v>22</v>
      </c>
      <c r="O389" s="9" t="str">
        <f>IF(A389="LE","",IF(F389="H",IF(M389&gt;=0,IF(M389&gt;=190,"HA",IF(M389&gt;=178,"HB","HC")),""),IF(F389="D",IF(M389&gt;=20,IF(M389&gt;=170,"DA","DB"),""))))</f>
        <v>HB</v>
      </c>
      <c r="P389" s="17"/>
      <c r="Q389" s="53"/>
      <c r="R389" s="51"/>
    </row>
    <row r="390" spans="1:18">
      <c r="A390" s="56">
        <v>2737</v>
      </c>
      <c r="B390" s="25" t="s">
        <v>612</v>
      </c>
      <c r="C390" s="26" t="s">
        <v>613</v>
      </c>
      <c r="D390" s="10" t="s">
        <v>8</v>
      </c>
      <c r="E390" s="3" t="s">
        <v>468</v>
      </c>
      <c r="F390" s="3" t="s">
        <v>18</v>
      </c>
      <c r="G390" s="57" t="s">
        <v>475</v>
      </c>
      <c r="H390" s="57">
        <v>156.55000000000001</v>
      </c>
      <c r="I390" s="57">
        <v>158.88999999999999</v>
      </c>
      <c r="J390" s="80">
        <v>49</v>
      </c>
      <c r="K390" s="80">
        <v>7766</v>
      </c>
      <c r="L390" s="80" t="s">
        <v>1306</v>
      </c>
      <c r="M390" s="82">
        <v>158.49</v>
      </c>
      <c r="N390" s="4">
        <f>IF(AND(M390&lt;&gt;"",M390&lt;&gt;0),IF(M390&gt;=210,0,IF(M390&lt;153,40,ROUND(((ROUNDUP((210-M390),0))*0.7),0))),"")</f>
        <v>36</v>
      </c>
      <c r="O390" s="9" t="str">
        <f>IF(A390="LE","",IF(F390="H",IF(M390&gt;=0,IF(M390&gt;=190,"HA",IF(M390&gt;=178,"HB","HC")),""),IF(F390="D",IF(M390&gt;=20,IF(M390&gt;=170,"DA","DB"),""))))</f>
        <v>DB</v>
      </c>
      <c r="P390" s="17"/>
      <c r="Q390" s="53"/>
      <c r="R390" s="51"/>
    </row>
    <row r="391" spans="1:18">
      <c r="A391" s="56">
        <v>2653</v>
      </c>
      <c r="B391" s="25" t="s">
        <v>579</v>
      </c>
      <c r="C391" s="26" t="s">
        <v>580</v>
      </c>
      <c r="D391" s="10" t="s">
        <v>8</v>
      </c>
      <c r="E391" s="3" t="s">
        <v>468</v>
      </c>
      <c r="F391" s="3" t="s">
        <v>10</v>
      </c>
      <c r="G391" s="57" t="s">
        <v>569</v>
      </c>
      <c r="H391" s="57">
        <v>186.25</v>
      </c>
      <c r="I391" s="57">
        <v>186.79</v>
      </c>
      <c r="J391" s="80">
        <v>260</v>
      </c>
      <c r="K391" s="80">
        <v>48562</v>
      </c>
      <c r="L391" s="80" t="s">
        <v>1286</v>
      </c>
      <c r="M391" s="82">
        <v>186.78</v>
      </c>
      <c r="N391" s="4">
        <f>IF(AND(M391&lt;&gt;"",M391&lt;&gt;0),IF(M391&gt;=210,0,IF(M391&lt;153,40,ROUND(((ROUNDUP((210-M391),0))*0.7),0))),"")</f>
        <v>17</v>
      </c>
      <c r="O391" s="9" t="str">
        <f>IF(A391="LE","",IF(F391="H",IF(M391&gt;=0,IF(M391&gt;=190,"HA",IF(M391&gt;=178,"HB","HC")),""),IF(F391="D",IF(M391&gt;=20,IF(M391&gt;=170,"DA","DB"),""))))</f>
        <v>HB</v>
      </c>
      <c r="P391" s="17"/>
      <c r="Q391" s="53"/>
      <c r="R391" s="51"/>
    </row>
    <row r="392" spans="1:18">
      <c r="A392" s="58">
        <v>2882</v>
      </c>
      <c r="B392" s="28" t="s">
        <v>495</v>
      </c>
      <c r="C392" s="28" t="s">
        <v>496</v>
      </c>
      <c r="D392" s="59" t="s">
        <v>8</v>
      </c>
      <c r="E392" s="59" t="s">
        <v>468</v>
      </c>
      <c r="F392" s="59" t="s">
        <v>10</v>
      </c>
      <c r="G392" s="57" t="s">
        <v>480</v>
      </c>
      <c r="H392" s="12">
        <v>0</v>
      </c>
      <c r="I392" s="12">
        <v>0</v>
      </c>
      <c r="J392" s="80">
        <v>0</v>
      </c>
      <c r="K392" s="80">
        <v>0</v>
      </c>
      <c r="L392" s="80" t="s">
        <v>987</v>
      </c>
      <c r="M392" s="21">
        <v>0</v>
      </c>
      <c r="N392" s="4">
        <v>0</v>
      </c>
      <c r="O392" s="9"/>
      <c r="P392" s="17"/>
      <c r="Q392" s="53"/>
      <c r="R392" s="51"/>
    </row>
    <row r="393" spans="1:18">
      <c r="A393" s="56">
        <v>2965</v>
      </c>
      <c r="B393" s="77" t="s">
        <v>495</v>
      </c>
      <c r="C393" s="28" t="s">
        <v>203</v>
      </c>
      <c r="D393" s="57" t="s">
        <v>8</v>
      </c>
      <c r="E393" s="58" t="s">
        <v>468</v>
      </c>
      <c r="F393" s="57" t="s">
        <v>18</v>
      </c>
      <c r="G393" s="57" t="s">
        <v>484</v>
      </c>
      <c r="H393" s="12">
        <v>0</v>
      </c>
      <c r="I393" s="12">
        <v>0</v>
      </c>
      <c r="J393" s="80">
        <v>6</v>
      </c>
      <c r="K393" s="80">
        <v>380</v>
      </c>
      <c r="L393" s="80" t="s">
        <v>1423</v>
      </c>
      <c r="M393" s="21">
        <v>0</v>
      </c>
      <c r="N393" s="4">
        <v>0</v>
      </c>
      <c r="O393" s="61"/>
      <c r="P393" s="17"/>
      <c r="Q393" s="53"/>
      <c r="R393" s="51"/>
    </row>
    <row r="394" spans="1:18">
      <c r="A394" s="56">
        <v>2909</v>
      </c>
      <c r="B394" s="13" t="s">
        <v>836</v>
      </c>
      <c r="C394" s="11" t="s">
        <v>837</v>
      </c>
      <c r="D394" s="3" t="s">
        <v>8</v>
      </c>
      <c r="E394" s="3" t="s">
        <v>468</v>
      </c>
      <c r="F394" s="12" t="s">
        <v>18</v>
      </c>
      <c r="G394" s="57" t="s">
        <v>569</v>
      </c>
      <c r="H394" s="12">
        <v>0</v>
      </c>
      <c r="I394" s="12">
        <v>0</v>
      </c>
      <c r="J394" s="80">
        <v>20</v>
      </c>
      <c r="K394" s="80">
        <v>1911</v>
      </c>
      <c r="L394" s="80" t="s">
        <v>1380</v>
      </c>
      <c r="M394" s="82">
        <v>95.55</v>
      </c>
      <c r="N394" s="4">
        <f>IF(AND(M394&lt;&gt;"",M394&lt;&gt;0),IF(M394&gt;=210,0,IF(M394&lt;153,40,ROUND(((ROUNDUP((210-M394),0))*0.7),0))),"")</f>
        <v>40</v>
      </c>
      <c r="O394" s="9" t="str">
        <f>IF(A394="LE","",IF(F394="H",IF(M394&gt;=0,IF(M394&gt;=190,"HA",IF(M394&gt;=178,"HB","HC")),""),IF(F394="D",IF(M394&gt;=20,IF(M394&gt;=170,"DA","DB"),""))))</f>
        <v>DB</v>
      </c>
      <c r="P394" s="17"/>
      <c r="Q394" s="53"/>
      <c r="R394" s="51"/>
    </row>
    <row r="395" spans="1:18">
      <c r="A395" s="56">
        <v>615</v>
      </c>
      <c r="B395" s="27" t="s">
        <v>623</v>
      </c>
      <c r="C395" s="26" t="s">
        <v>441</v>
      </c>
      <c r="D395" s="3" t="s">
        <v>8</v>
      </c>
      <c r="E395" s="3" t="s">
        <v>468</v>
      </c>
      <c r="F395" s="3" t="s">
        <v>10</v>
      </c>
      <c r="G395" s="57" t="s">
        <v>949</v>
      </c>
      <c r="H395" s="12">
        <v>0</v>
      </c>
      <c r="I395" s="12">
        <v>0</v>
      </c>
      <c r="J395" s="80">
        <v>6</v>
      </c>
      <c r="K395" s="80">
        <v>803</v>
      </c>
      <c r="L395" s="80" t="s">
        <v>1071</v>
      </c>
      <c r="M395" s="21">
        <v>0</v>
      </c>
      <c r="N395" s="4">
        <v>0</v>
      </c>
      <c r="O395" s="9"/>
      <c r="P395" s="17"/>
      <c r="Q395" s="53"/>
      <c r="R395" s="51"/>
    </row>
    <row r="396" spans="1:18">
      <c r="A396" s="58">
        <v>2929</v>
      </c>
      <c r="B396" s="28" t="s">
        <v>860</v>
      </c>
      <c r="C396" s="28" t="s">
        <v>861</v>
      </c>
      <c r="D396" s="59" t="s">
        <v>8</v>
      </c>
      <c r="E396" s="12" t="s">
        <v>468</v>
      </c>
      <c r="F396" s="12" t="s">
        <v>10</v>
      </c>
      <c r="G396" s="57" t="s">
        <v>483</v>
      </c>
      <c r="H396" s="57">
        <v>170.81</v>
      </c>
      <c r="I396" s="57">
        <v>173.11</v>
      </c>
      <c r="J396" s="80">
        <v>173</v>
      </c>
      <c r="K396" s="80">
        <v>30932</v>
      </c>
      <c r="L396" s="80" t="s">
        <v>1395</v>
      </c>
      <c r="M396" s="82">
        <v>178.8</v>
      </c>
      <c r="N396" s="4">
        <f>IF(AND(M396&lt;&gt;"",M396&lt;&gt;0),IF(M396&gt;=210,0,IF(M396&lt;153,40,ROUND(((ROUNDUP((210-M396),0))*0.7),0))),"")</f>
        <v>22</v>
      </c>
      <c r="O396" s="9" t="str">
        <f>IF(A396="LE","",IF(F396="H",IF(M396&gt;=0,IF(M396&gt;=190,"HA",IF(M396&gt;=178,"HB","HC")),""),IF(F396="D",IF(M396&gt;=20,IF(M396&gt;=170,"DA","DB"),""))))</f>
        <v>HB</v>
      </c>
      <c r="P396" s="17"/>
      <c r="Q396" s="53"/>
      <c r="R396" s="51"/>
    </row>
    <row r="397" spans="1:18">
      <c r="A397" s="56">
        <v>1872</v>
      </c>
      <c r="B397" s="27" t="s">
        <v>523</v>
      </c>
      <c r="C397" s="26" t="s">
        <v>217</v>
      </c>
      <c r="D397" s="10" t="s">
        <v>8</v>
      </c>
      <c r="E397" s="3" t="s">
        <v>468</v>
      </c>
      <c r="F397" s="3" t="s">
        <v>10</v>
      </c>
      <c r="G397" s="57" t="s">
        <v>484</v>
      </c>
      <c r="H397" s="57">
        <v>172.61</v>
      </c>
      <c r="I397" s="57">
        <v>171</v>
      </c>
      <c r="J397" s="80">
        <v>81</v>
      </c>
      <c r="K397" s="80">
        <v>15222</v>
      </c>
      <c r="L397" s="80" t="s">
        <v>1187</v>
      </c>
      <c r="M397" s="82">
        <v>187.93</v>
      </c>
      <c r="N397" s="4">
        <f>IF(AND(M397&lt;&gt;"",M397&lt;&gt;0),IF(M397&gt;=210,0,IF(M397&lt;153,40,ROUND(((ROUNDUP((210-M397),0))*0.7),0))),"")</f>
        <v>16</v>
      </c>
      <c r="O397" s="9" t="str">
        <f>IF(A397="LE","",IF(F397="H",IF(M397&gt;=0,IF(M397&gt;=190,"HA",IF(M397&gt;=178,"HB","HC")),""),IF(F397="D",IF(M397&gt;=20,IF(M397&gt;=170,"DA","DB"),""))))</f>
        <v>HB</v>
      </c>
      <c r="P397" s="17"/>
      <c r="Q397" s="53"/>
      <c r="R397" s="51"/>
    </row>
    <row r="398" spans="1:18">
      <c r="A398" s="58">
        <v>2991</v>
      </c>
      <c r="B398" s="78" t="s">
        <v>959</v>
      </c>
      <c r="C398" s="78" t="s">
        <v>964</v>
      </c>
      <c r="D398" s="57" t="s">
        <v>255</v>
      </c>
      <c r="E398" s="57" t="s">
        <v>468</v>
      </c>
      <c r="F398" s="57" t="s">
        <v>10</v>
      </c>
      <c r="G398" s="57" t="s">
        <v>949</v>
      </c>
      <c r="H398" s="12">
        <v>0</v>
      </c>
      <c r="I398" s="12">
        <v>0</v>
      </c>
      <c r="J398" s="80">
        <v>0</v>
      </c>
      <c r="K398" s="80">
        <v>0</v>
      </c>
      <c r="L398" s="80" t="s">
        <v>987</v>
      </c>
      <c r="M398" s="21">
        <v>0</v>
      </c>
      <c r="N398" s="4">
        <v>0</v>
      </c>
      <c r="O398" s="61"/>
      <c r="P398" s="17"/>
      <c r="Q398" s="53"/>
      <c r="R398" s="51"/>
    </row>
    <row r="399" spans="1:18">
      <c r="A399" s="56">
        <v>1216</v>
      </c>
      <c r="B399" s="27" t="s">
        <v>552</v>
      </c>
      <c r="C399" s="26" t="s">
        <v>553</v>
      </c>
      <c r="D399" s="3" t="s">
        <v>8</v>
      </c>
      <c r="E399" s="3" t="s">
        <v>468</v>
      </c>
      <c r="F399" s="3" t="s">
        <v>10</v>
      </c>
      <c r="G399" s="57" t="s">
        <v>949</v>
      </c>
      <c r="H399" s="12">
        <v>0</v>
      </c>
      <c r="I399" s="12">
        <v>0</v>
      </c>
      <c r="J399" s="80">
        <v>8</v>
      </c>
      <c r="K399" s="80">
        <v>1248</v>
      </c>
      <c r="L399" s="80" t="s">
        <v>1123</v>
      </c>
      <c r="M399" s="21">
        <v>0</v>
      </c>
      <c r="N399" s="4">
        <v>0</v>
      </c>
      <c r="O399" s="61"/>
      <c r="P399" s="17"/>
      <c r="Q399" s="53"/>
      <c r="R399" s="51"/>
    </row>
    <row r="400" spans="1:18">
      <c r="A400" s="56">
        <v>2584</v>
      </c>
      <c r="B400" s="25" t="s">
        <v>533</v>
      </c>
      <c r="C400" s="26" t="s">
        <v>599</v>
      </c>
      <c r="D400" s="10" t="s">
        <v>8</v>
      </c>
      <c r="E400" s="3" t="s">
        <v>468</v>
      </c>
      <c r="F400" s="3" t="s">
        <v>18</v>
      </c>
      <c r="G400" s="57" t="s">
        <v>473</v>
      </c>
      <c r="H400" s="57">
        <v>165.19</v>
      </c>
      <c r="I400" s="57">
        <v>168.02</v>
      </c>
      <c r="J400" s="80">
        <v>63</v>
      </c>
      <c r="K400" s="80">
        <v>10573</v>
      </c>
      <c r="L400" s="80" t="s">
        <v>1271</v>
      </c>
      <c r="M400" s="82">
        <v>167.83</v>
      </c>
      <c r="N400" s="4">
        <f>IF(AND(M400&lt;&gt;"",M400&lt;&gt;0),IF(M400&gt;=210,0,IF(M400&lt;153,40,ROUND(((ROUNDUP((210-M400),0))*0.7),0))),"")</f>
        <v>30</v>
      </c>
      <c r="O400" s="9" t="str">
        <f>IF(A400="LE","",IF(F400="H",IF(M400&gt;=0,IF(M400&gt;=190,"HA",IF(M400&gt;=178,"HB","HC")),""),IF(F400="D",IF(M400&gt;=20,IF(M400&gt;=170,"DA","DB"),""))))</f>
        <v>DB</v>
      </c>
      <c r="P400" s="17"/>
      <c r="Q400" s="53"/>
      <c r="R400" s="51"/>
    </row>
    <row r="401" spans="1:18">
      <c r="A401" s="56">
        <v>2519</v>
      </c>
      <c r="B401" s="27" t="s">
        <v>533</v>
      </c>
      <c r="C401" s="26" t="s">
        <v>375</v>
      </c>
      <c r="D401" s="10" t="s">
        <v>8</v>
      </c>
      <c r="E401" s="3" t="s">
        <v>468</v>
      </c>
      <c r="F401" s="3" t="s">
        <v>10</v>
      </c>
      <c r="G401" s="57" t="s">
        <v>475</v>
      </c>
      <c r="H401" s="57">
        <v>187.62</v>
      </c>
      <c r="I401" s="57">
        <v>188.98</v>
      </c>
      <c r="J401" s="80">
        <v>98</v>
      </c>
      <c r="K401" s="80">
        <v>18130</v>
      </c>
      <c r="L401" s="80" t="s">
        <v>1260</v>
      </c>
      <c r="M401" s="82">
        <v>185</v>
      </c>
      <c r="N401" s="4">
        <f>IF(AND(M401&lt;&gt;"",M401&lt;&gt;0),IF(M401&gt;=210,0,IF(M401&lt;153,40,ROUND(((ROUNDUP((210-M401),0))*0.7),0))),"")</f>
        <v>18</v>
      </c>
      <c r="O401" s="9" t="str">
        <f>IF(A401="LE","",IF(F401="H",IF(M401&gt;=0,IF(M401&gt;=190,"HA",IF(M401&gt;=178,"HB","HC")),""),IF(F401="D",IF(M401&gt;=20,IF(M401&gt;=170,"DA","DB"),""))))</f>
        <v>HB</v>
      </c>
      <c r="P401" s="17"/>
      <c r="Q401" s="53"/>
      <c r="R401" s="51"/>
    </row>
    <row r="402" spans="1:18">
      <c r="A402" s="56">
        <v>983</v>
      </c>
      <c r="B402" s="27" t="s">
        <v>531</v>
      </c>
      <c r="C402" s="26" t="s">
        <v>243</v>
      </c>
      <c r="D402" s="3" t="s">
        <v>8</v>
      </c>
      <c r="E402" s="3" t="s">
        <v>468</v>
      </c>
      <c r="F402" s="3" t="s">
        <v>10</v>
      </c>
      <c r="G402" s="57" t="s">
        <v>366</v>
      </c>
      <c r="H402" s="57">
        <v>189.13</v>
      </c>
      <c r="I402" s="57">
        <v>185.58</v>
      </c>
      <c r="J402" s="80">
        <v>26</v>
      </c>
      <c r="K402" s="80">
        <v>4825</v>
      </c>
      <c r="L402" s="80" t="s">
        <v>1104</v>
      </c>
      <c r="M402" s="82">
        <v>185.58</v>
      </c>
      <c r="N402" s="4">
        <f>IF(AND(M402&lt;&gt;"",M402&lt;&gt;0),IF(M402&gt;=210,0,IF(M402&lt;153,40,ROUND(((ROUNDUP((210-M402),0))*0.7),0))),"")</f>
        <v>18</v>
      </c>
      <c r="O402" s="9" t="str">
        <f>IF(A402="LE","",IF(F402="H",IF(M402&gt;=0,IF(M402&gt;=190,"HA",IF(M402&gt;=178,"HB","HC")),""),IF(F402="D",IF(M402&gt;=20,IF(M402&gt;=170,"DA","DB"),""))))</f>
        <v>HB</v>
      </c>
      <c r="P402" s="17"/>
      <c r="Q402" s="53"/>
      <c r="R402" s="51"/>
    </row>
    <row r="403" spans="1:18">
      <c r="A403" s="58">
        <v>2379</v>
      </c>
      <c r="B403" s="83" t="s">
        <v>975</v>
      </c>
      <c r="C403" s="83" t="s">
        <v>976</v>
      </c>
      <c r="D403" s="57"/>
      <c r="E403" s="57" t="s">
        <v>468</v>
      </c>
      <c r="F403" s="57" t="s">
        <v>18</v>
      </c>
      <c r="G403" s="57"/>
      <c r="H403" s="12">
        <v>0</v>
      </c>
      <c r="I403" s="12">
        <v>0</v>
      </c>
      <c r="J403" s="80">
        <v>0</v>
      </c>
      <c r="K403" s="80">
        <v>0</v>
      </c>
      <c r="L403" s="80" t="s">
        <v>1450</v>
      </c>
      <c r="M403" s="21">
        <v>0</v>
      </c>
      <c r="N403" s="4">
        <v>0</v>
      </c>
      <c r="O403" s="61"/>
      <c r="P403" s="17"/>
      <c r="Q403" s="53"/>
      <c r="R403" s="51"/>
    </row>
    <row r="404" spans="1:18">
      <c r="A404" s="56">
        <v>1060</v>
      </c>
      <c r="B404" s="27" t="s">
        <v>573</v>
      </c>
      <c r="C404" s="26" t="s">
        <v>574</v>
      </c>
      <c r="D404" s="3" t="s">
        <v>8</v>
      </c>
      <c r="E404" s="3" t="s">
        <v>468</v>
      </c>
      <c r="F404" s="3" t="s">
        <v>10</v>
      </c>
      <c r="G404" s="57" t="s">
        <v>484</v>
      </c>
      <c r="H404" s="57">
        <v>171.55</v>
      </c>
      <c r="I404" s="57">
        <v>168.99</v>
      </c>
      <c r="J404" s="80">
        <v>110</v>
      </c>
      <c r="K404" s="80">
        <v>18403</v>
      </c>
      <c r="L404" s="80" t="s">
        <v>1114</v>
      </c>
      <c r="M404" s="82">
        <v>167.3</v>
      </c>
      <c r="N404" s="4">
        <f>IF(AND(M404&lt;&gt;"",M404&lt;&gt;0),IF(M404&gt;=210,0,IF(M404&lt;153,40,ROUND(((ROUNDUP((210-M404),0))*0.7),0))),"")</f>
        <v>30</v>
      </c>
      <c r="O404" s="9" t="str">
        <f>IF(A404="LE","",IF(F404="H",IF(M404&gt;=0,IF(M404&gt;=190,"HA",IF(M404&gt;=178,"HB","HC")),""),IF(F404="D",IF(M404&gt;=20,IF(M404&gt;=170,"DA","DB"),""))))</f>
        <v>HC</v>
      </c>
      <c r="P404" s="17"/>
      <c r="Q404" s="53"/>
      <c r="R404" s="51"/>
    </row>
    <row r="405" spans="1:18">
      <c r="A405" s="56">
        <v>2607</v>
      </c>
      <c r="B405" s="25" t="s">
        <v>593</v>
      </c>
      <c r="C405" s="26" t="s">
        <v>528</v>
      </c>
      <c r="D405" s="10" t="s">
        <v>8</v>
      </c>
      <c r="E405" s="3" t="s">
        <v>468</v>
      </c>
      <c r="F405" s="3" t="s">
        <v>10</v>
      </c>
      <c r="G405" s="57" t="s">
        <v>473</v>
      </c>
      <c r="H405" s="57">
        <v>162.75</v>
      </c>
      <c r="I405" s="57">
        <v>162.75</v>
      </c>
      <c r="J405" s="80">
        <v>60</v>
      </c>
      <c r="K405" s="80">
        <v>9811</v>
      </c>
      <c r="L405" s="80" t="s">
        <v>1278</v>
      </c>
      <c r="M405" s="82">
        <v>163.52000000000001</v>
      </c>
      <c r="N405" s="4">
        <f>IF(AND(M405&lt;&gt;"",M405&lt;&gt;0),IF(M405&gt;=210,0,IF(M405&lt;153,40,ROUND(((ROUNDUP((210-M405),0))*0.7),0))),"")</f>
        <v>33</v>
      </c>
      <c r="O405" s="9" t="str">
        <f>IF(A405="LE","",IF(F405="H",IF(M405&gt;=0,IF(M405&gt;=190,"HA",IF(M405&gt;=178,"HB","HC")),""),IF(F405="D",IF(M405&gt;=20,IF(M405&gt;=170,"DA","DB"),""))))</f>
        <v>HC</v>
      </c>
      <c r="P405" s="17"/>
      <c r="Q405" s="53"/>
      <c r="R405" s="51"/>
    </row>
    <row r="406" spans="1:18">
      <c r="A406" s="58">
        <v>2949</v>
      </c>
      <c r="B406" s="28" t="s">
        <v>893</v>
      </c>
      <c r="C406" s="28" t="s">
        <v>902</v>
      </c>
      <c r="D406" s="71" t="s">
        <v>8</v>
      </c>
      <c r="E406" s="72" t="s">
        <v>468</v>
      </c>
      <c r="F406" s="57" t="s">
        <v>10</v>
      </c>
      <c r="G406" s="57" t="s">
        <v>483</v>
      </c>
      <c r="H406" s="12">
        <v>0</v>
      </c>
      <c r="I406" s="12">
        <v>0</v>
      </c>
      <c r="J406" s="80">
        <v>12</v>
      </c>
      <c r="K406" s="80">
        <v>1275</v>
      </c>
      <c r="L406" s="80" t="s">
        <v>1412</v>
      </c>
      <c r="M406" s="21">
        <v>0</v>
      </c>
      <c r="N406" s="4">
        <v>0</v>
      </c>
      <c r="O406" s="61"/>
      <c r="P406" s="17"/>
      <c r="Q406" s="53"/>
      <c r="R406" s="51"/>
    </row>
    <row r="407" spans="1:18">
      <c r="A407" s="58">
        <v>2943</v>
      </c>
      <c r="B407" s="28" t="s">
        <v>893</v>
      </c>
      <c r="C407" s="28" t="s">
        <v>894</v>
      </c>
      <c r="D407" s="69" t="s">
        <v>8</v>
      </c>
      <c r="E407" s="69" t="s">
        <v>468</v>
      </c>
      <c r="F407" s="57" t="s">
        <v>18</v>
      </c>
      <c r="G407" s="57" t="s">
        <v>483</v>
      </c>
      <c r="H407" s="12">
        <v>0</v>
      </c>
      <c r="I407" s="12">
        <v>0</v>
      </c>
      <c r="J407" s="80">
        <v>14</v>
      </c>
      <c r="K407" s="80">
        <v>1820</v>
      </c>
      <c r="L407" s="80" t="s">
        <v>1406</v>
      </c>
      <c r="M407" s="21">
        <v>0</v>
      </c>
      <c r="N407" s="4">
        <v>0</v>
      </c>
      <c r="O407" s="61"/>
      <c r="P407" s="17"/>
      <c r="Q407" s="53"/>
      <c r="R407" s="51"/>
    </row>
    <row r="408" spans="1:18">
      <c r="A408" s="58">
        <v>2932</v>
      </c>
      <c r="B408" s="28" t="s">
        <v>862</v>
      </c>
      <c r="C408" s="28" t="s">
        <v>864</v>
      </c>
      <c r="D408" s="59" t="s">
        <v>886</v>
      </c>
      <c r="E408" s="12" t="s">
        <v>468</v>
      </c>
      <c r="F408" s="12" t="s">
        <v>18</v>
      </c>
      <c r="G408" s="57" t="s">
        <v>480</v>
      </c>
      <c r="H408" s="12">
        <v>0</v>
      </c>
      <c r="I408" s="12">
        <v>0</v>
      </c>
      <c r="J408" s="80">
        <v>8</v>
      </c>
      <c r="K408" s="80">
        <v>990</v>
      </c>
      <c r="L408" s="80" t="s">
        <v>1398</v>
      </c>
      <c r="M408" s="21">
        <v>0</v>
      </c>
      <c r="N408" s="4">
        <v>0</v>
      </c>
      <c r="O408" s="61"/>
      <c r="P408" s="17"/>
      <c r="Q408" s="53"/>
      <c r="R408" s="51"/>
    </row>
    <row r="409" spans="1:18">
      <c r="A409" s="58">
        <v>2933</v>
      </c>
      <c r="B409" s="28" t="s">
        <v>862</v>
      </c>
      <c r="C409" s="28" t="s">
        <v>865</v>
      </c>
      <c r="D409" s="59" t="s">
        <v>887</v>
      </c>
      <c r="E409" s="12" t="s">
        <v>468</v>
      </c>
      <c r="F409" s="12" t="s">
        <v>18</v>
      </c>
      <c r="G409" s="57" t="s">
        <v>480</v>
      </c>
      <c r="H409" s="12">
        <v>0</v>
      </c>
      <c r="I409" s="12">
        <v>0</v>
      </c>
      <c r="J409" s="80">
        <v>16</v>
      </c>
      <c r="K409" s="80">
        <v>1728</v>
      </c>
      <c r="L409" s="80" t="s">
        <v>1399</v>
      </c>
      <c r="M409" s="21">
        <v>0</v>
      </c>
      <c r="N409" s="4">
        <v>0</v>
      </c>
      <c r="O409" s="61"/>
      <c r="P409" s="17"/>
      <c r="Q409" s="53"/>
      <c r="R409" s="51"/>
    </row>
    <row r="410" spans="1:18">
      <c r="A410" s="58">
        <v>2931</v>
      </c>
      <c r="B410" s="28" t="s">
        <v>862</v>
      </c>
      <c r="C410" s="28" t="s">
        <v>863</v>
      </c>
      <c r="D410" s="59" t="s">
        <v>8</v>
      </c>
      <c r="E410" s="12" t="s">
        <v>468</v>
      </c>
      <c r="F410" s="12" t="s">
        <v>10</v>
      </c>
      <c r="G410" s="57" t="s">
        <v>480</v>
      </c>
      <c r="H410" s="12">
        <v>0</v>
      </c>
      <c r="I410" s="12">
        <v>0</v>
      </c>
      <c r="J410" s="80">
        <v>22</v>
      </c>
      <c r="K410" s="80">
        <v>2927</v>
      </c>
      <c r="L410" s="80" t="s">
        <v>1397</v>
      </c>
      <c r="M410" s="82">
        <v>133.05000000000001</v>
      </c>
      <c r="N410" s="4">
        <f t="shared" ref="N410:N426" si="30">IF(AND(M410&lt;&gt;"",M410&lt;&gt;0),IF(M410&gt;=210,0,IF(M410&lt;153,40,ROUND(((ROUNDUP((210-M410),0))*0.7),0))),"")</f>
        <v>40</v>
      </c>
      <c r="O410" s="9" t="str">
        <f t="shared" ref="O410:O426" si="31">IF(A410="LE","",IF(F410="H",IF(M410&gt;=0,IF(M410&gt;=190,"HA",IF(M410&gt;=178,"HB","HC")),""),IF(F410="D",IF(M410&gt;=20,IF(M410&gt;=170,"DA","DB"),""))))</f>
        <v>HC</v>
      </c>
      <c r="P410" s="17"/>
      <c r="Q410" s="53"/>
      <c r="R410" s="51"/>
    </row>
    <row r="411" spans="1:18">
      <c r="A411" s="58">
        <v>2930</v>
      </c>
      <c r="B411" s="28" t="s">
        <v>862</v>
      </c>
      <c r="C411" s="28" t="s">
        <v>338</v>
      </c>
      <c r="D411" s="59" t="s">
        <v>885</v>
      </c>
      <c r="E411" s="12" t="s">
        <v>468</v>
      </c>
      <c r="F411" s="12" t="s">
        <v>10</v>
      </c>
      <c r="G411" s="57" t="s">
        <v>480</v>
      </c>
      <c r="H411" s="12">
        <v>0</v>
      </c>
      <c r="I411" s="57">
        <v>139.32</v>
      </c>
      <c r="J411" s="80">
        <v>44</v>
      </c>
      <c r="K411" s="80">
        <v>6321</v>
      </c>
      <c r="L411" s="80" t="s">
        <v>1396</v>
      </c>
      <c r="M411" s="82">
        <v>143.66</v>
      </c>
      <c r="N411" s="4">
        <f t="shared" si="30"/>
        <v>40</v>
      </c>
      <c r="O411" s="9" t="str">
        <f t="shared" si="31"/>
        <v>HC</v>
      </c>
      <c r="P411" s="17"/>
      <c r="Q411" s="53"/>
      <c r="R411" s="51"/>
    </row>
    <row r="412" spans="1:18">
      <c r="A412" s="56">
        <v>2395</v>
      </c>
      <c r="B412" s="27" t="s">
        <v>575</v>
      </c>
      <c r="C412" s="26" t="s">
        <v>576</v>
      </c>
      <c r="D412" s="10" t="s">
        <v>8</v>
      </c>
      <c r="E412" s="3" t="s">
        <v>468</v>
      </c>
      <c r="F412" s="3" t="s">
        <v>10</v>
      </c>
      <c r="G412" s="57" t="s">
        <v>366</v>
      </c>
      <c r="H412" s="57">
        <v>168.75</v>
      </c>
      <c r="I412" s="57">
        <v>174.08</v>
      </c>
      <c r="J412" s="80">
        <v>100</v>
      </c>
      <c r="K412" s="80">
        <v>17436</v>
      </c>
      <c r="L412" s="80" t="s">
        <v>1245</v>
      </c>
      <c r="M412" s="82">
        <v>174.36</v>
      </c>
      <c r="N412" s="4">
        <f t="shared" si="30"/>
        <v>25</v>
      </c>
      <c r="O412" s="9" t="str">
        <f t="shared" si="31"/>
        <v>HC</v>
      </c>
      <c r="P412" s="17"/>
      <c r="Q412" s="53"/>
      <c r="R412" s="51"/>
    </row>
    <row r="413" spans="1:18">
      <c r="A413" s="64">
        <v>2873</v>
      </c>
      <c r="B413" s="65" t="s">
        <v>605</v>
      </c>
      <c r="C413" s="65" t="s">
        <v>491</v>
      </c>
      <c r="D413" s="59" t="s">
        <v>8</v>
      </c>
      <c r="E413" s="59" t="s">
        <v>468</v>
      </c>
      <c r="F413" s="59" t="s">
        <v>10</v>
      </c>
      <c r="G413" s="57" t="s">
        <v>949</v>
      </c>
      <c r="H413" s="57">
        <v>166.71</v>
      </c>
      <c r="I413" s="57">
        <v>167.95</v>
      </c>
      <c r="J413" s="80">
        <v>121</v>
      </c>
      <c r="K413" s="80">
        <v>20169</v>
      </c>
      <c r="L413" s="80" t="s">
        <v>1357</v>
      </c>
      <c r="M413" s="82">
        <v>166.69</v>
      </c>
      <c r="N413" s="4">
        <f t="shared" si="30"/>
        <v>31</v>
      </c>
      <c r="O413" s="9" t="str">
        <f t="shared" si="31"/>
        <v>HC</v>
      </c>
      <c r="P413" s="17"/>
      <c r="Q413" s="53"/>
      <c r="R413" s="51"/>
    </row>
    <row r="414" spans="1:18">
      <c r="A414" s="56">
        <v>2339</v>
      </c>
      <c r="B414" s="27" t="s">
        <v>516</v>
      </c>
      <c r="C414" s="26" t="s">
        <v>610</v>
      </c>
      <c r="D414" s="10" t="s">
        <v>8</v>
      </c>
      <c r="E414" s="3" t="s">
        <v>468</v>
      </c>
      <c r="F414" s="3" t="s">
        <v>10</v>
      </c>
      <c r="G414" s="57" t="s">
        <v>366</v>
      </c>
      <c r="H414" s="57">
        <v>155.79</v>
      </c>
      <c r="I414" s="57">
        <v>165.71</v>
      </c>
      <c r="J414" s="80">
        <v>193</v>
      </c>
      <c r="K414" s="80">
        <v>34079</v>
      </c>
      <c r="L414" s="80" t="s">
        <v>1239</v>
      </c>
      <c r="M414" s="82">
        <v>176.58</v>
      </c>
      <c r="N414" s="4">
        <f t="shared" si="30"/>
        <v>24</v>
      </c>
      <c r="O414" s="9" t="str">
        <f t="shared" si="31"/>
        <v>HC</v>
      </c>
      <c r="P414" s="17"/>
      <c r="Q414" s="53"/>
      <c r="R414" s="51"/>
    </row>
    <row r="415" spans="1:18">
      <c r="A415" s="56">
        <v>698</v>
      </c>
      <c r="B415" s="27" t="s">
        <v>516</v>
      </c>
      <c r="C415" s="26" t="s">
        <v>189</v>
      </c>
      <c r="D415" s="3" t="s">
        <v>8</v>
      </c>
      <c r="E415" s="3" t="s">
        <v>468</v>
      </c>
      <c r="F415" s="3" t="s">
        <v>10</v>
      </c>
      <c r="G415" s="57" t="s">
        <v>366</v>
      </c>
      <c r="H415" s="57">
        <v>195.8</v>
      </c>
      <c r="I415" s="57">
        <v>194.51</v>
      </c>
      <c r="J415" s="80">
        <v>238</v>
      </c>
      <c r="K415" s="80">
        <v>45524</v>
      </c>
      <c r="L415" s="80" t="s">
        <v>1081</v>
      </c>
      <c r="M415" s="82">
        <v>191.28</v>
      </c>
      <c r="N415" s="4">
        <f t="shared" si="30"/>
        <v>13</v>
      </c>
      <c r="O415" s="9" t="str">
        <f t="shared" si="31"/>
        <v>HA</v>
      </c>
      <c r="P415" s="17"/>
      <c r="Q415" s="53"/>
      <c r="R415" s="51"/>
    </row>
    <row r="416" spans="1:18">
      <c r="A416" s="56">
        <v>2961</v>
      </c>
      <c r="B416" s="77" t="s">
        <v>932</v>
      </c>
      <c r="C416" s="28" t="s">
        <v>933</v>
      </c>
      <c r="D416" s="57" t="s">
        <v>8</v>
      </c>
      <c r="E416" s="58" t="s">
        <v>468</v>
      </c>
      <c r="F416" s="57" t="s">
        <v>10</v>
      </c>
      <c r="G416" s="57" t="s">
        <v>949</v>
      </c>
      <c r="H416" s="12">
        <v>0</v>
      </c>
      <c r="I416" s="12">
        <v>0</v>
      </c>
      <c r="J416" s="80">
        <v>39</v>
      </c>
      <c r="K416" s="80">
        <v>4970</v>
      </c>
      <c r="L416" s="80" t="s">
        <v>1420</v>
      </c>
      <c r="M416" s="82">
        <v>127.44</v>
      </c>
      <c r="N416" s="4">
        <f t="shared" si="30"/>
        <v>40</v>
      </c>
      <c r="O416" s="9" t="str">
        <f t="shared" si="31"/>
        <v>HC</v>
      </c>
      <c r="P416" s="17"/>
      <c r="Q416" s="53"/>
      <c r="R416" s="51"/>
    </row>
    <row r="417" spans="1:18">
      <c r="A417" s="56">
        <v>2962</v>
      </c>
      <c r="B417" s="77" t="s">
        <v>932</v>
      </c>
      <c r="C417" s="28" t="s">
        <v>966</v>
      </c>
      <c r="D417" s="57" t="s">
        <v>8</v>
      </c>
      <c r="E417" s="58" t="s">
        <v>468</v>
      </c>
      <c r="F417" s="57" t="s">
        <v>18</v>
      </c>
      <c r="G417" s="57" t="s">
        <v>949</v>
      </c>
      <c r="H417" s="12">
        <v>0</v>
      </c>
      <c r="I417" s="12">
        <v>0</v>
      </c>
      <c r="J417" s="80">
        <v>48</v>
      </c>
      <c r="K417" s="80">
        <v>7060</v>
      </c>
      <c r="L417" s="80" t="s">
        <v>1421</v>
      </c>
      <c r="M417" s="82">
        <v>147.08000000000001</v>
      </c>
      <c r="N417" s="4">
        <f t="shared" si="30"/>
        <v>40</v>
      </c>
      <c r="O417" s="9" t="str">
        <f t="shared" si="31"/>
        <v>DB</v>
      </c>
      <c r="P417" s="17"/>
      <c r="Q417" s="53"/>
      <c r="R417" s="51"/>
    </row>
    <row r="418" spans="1:18">
      <c r="A418" s="56">
        <v>2960</v>
      </c>
      <c r="B418" s="77" t="s">
        <v>932</v>
      </c>
      <c r="C418" s="28" t="s">
        <v>330</v>
      </c>
      <c r="D418" s="57" t="s">
        <v>8</v>
      </c>
      <c r="E418" s="58" t="s">
        <v>468</v>
      </c>
      <c r="F418" s="57" t="s">
        <v>10</v>
      </c>
      <c r="G418" s="57" t="s">
        <v>949</v>
      </c>
      <c r="H418" s="12">
        <v>0</v>
      </c>
      <c r="I418" s="57">
        <v>158.94</v>
      </c>
      <c r="J418" s="80">
        <v>115</v>
      </c>
      <c r="K418" s="80">
        <v>18195</v>
      </c>
      <c r="L418" s="80" t="s">
        <v>1419</v>
      </c>
      <c r="M418" s="82">
        <v>158.22</v>
      </c>
      <c r="N418" s="4">
        <f t="shared" si="30"/>
        <v>36</v>
      </c>
      <c r="O418" s="9" t="str">
        <f t="shared" si="31"/>
        <v>HC</v>
      </c>
      <c r="P418" s="17"/>
      <c r="Q418" s="53"/>
      <c r="R418" s="51"/>
    </row>
    <row r="419" spans="1:18">
      <c r="A419" s="56">
        <v>1036</v>
      </c>
      <c r="B419" s="27" t="s">
        <v>540</v>
      </c>
      <c r="C419" s="26" t="s">
        <v>541</v>
      </c>
      <c r="D419" s="3" t="s">
        <v>8</v>
      </c>
      <c r="E419" s="3" t="s">
        <v>468</v>
      </c>
      <c r="F419" s="3" t="s">
        <v>10</v>
      </c>
      <c r="G419" s="57" t="s">
        <v>475</v>
      </c>
      <c r="H419" s="57">
        <v>182.17</v>
      </c>
      <c r="I419" s="57">
        <v>181.58</v>
      </c>
      <c r="J419" s="80">
        <v>309</v>
      </c>
      <c r="K419" s="80">
        <v>56209</v>
      </c>
      <c r="L419" s="80" t="s">
        <v>1110</v>
      </c>
      <c r="M419" s="82">
        <v>181.91</v>
      </c>
      <c r="N419" s="4">
        <f t="shared" si="30"/>
        <v>20</v>
      </c>
      <c r="O419" s="9" t="str">
        <f t="shared" si="31"/>
        <v>HB</v>
      </c>
      <c r="P419" s="17"/>
      <c r="Q419" s="53"/>
      <c r="R419" s="51"/>
    </row>
    <row r="420" spans="1:18">
      <c r="A420" s="64">
        <v>2874</v>
      </c>
      <c r="B420" s="65" t="s">
        <v>490</v>
      </c>
      <c r="C420" s="65" t="s">
        <v>491</v>
      </c>
      <c r="D420" s="59" t="s">
        <v>8</v>
      </c>
      <c r="E420" s="59" t="s">
        <v>468</v>
      </c>
      <c r="F420" s="59" t="s">
        <v>10</v>
      </c>
      <c r="G420" s="57" t="s">
        <v>949</v>
      </c>
      <c r="H420" s="57">
        <v>143.57</v>
      </c>
      <c r="I420" s="57">
        <v>145.75</v>
      </c>
      <c r="J420" s="80">
        <v>49</v>
      </c>
      <c r="K420" s="80">
        <v>7401</v>
      </c>
      <c r="L420" s="80" t="s">
        <v>1358</v>
      </c>
      <c r="M420" s="82">
        <v>151.04</v>
      </c>
      <c r="N420" s="4">
        <f t="shared" si="30"/>
        <v>40</v>
      </c>
      <c r="O420" s="9" t="str">
        <f t="shared" si="31"/>
        <v>HC</v>
      </c>
      <c r="P420" s="17"/>
      <c r="Q420" s="53"/>
      <c r="R420" s="51"/>
    </row>
    <row r="421" spans="1:18">
      <c r="A421" s="56">
        <v>2655</v>
      </c>
      <c r="B421" s="25" t="s">
        <v>600</v>
      </c>
      <c r="C421" s="26" t="s">
        <v>601</v>
      </c>
      <c r="D421" s="10" t="s">
        <v>8</v>
      </c>
      <c r="E421" s="3" t="s">
        <v>468</v>
      </c>
      <c r="F421" s="3" t="s">
        <v>10</v>
      </c>
      <c r="G421" s="57" t="s">
        <v>483</v>
      </c>
      <c r="H421" s="57">
        <v>149.97</v>
      </c>
      <c r="I421" s="57">
        <v>155.29</v>
      </c>
      <c r="J421" s="80">
        <v>60</v>
      </c>
      <c r="K421" s="80">
        <v>9198</v>
      </c>
      <c r="L421" s="80" t="s">
        <v>1288</v>
      </c>
      <c r="M421" s="82">
        <v>153.30000000000001</v>
      </c>
      <c r="N421" s="4">
        <f t="shared" si="30"/>
        <v>40</v>
      </c>
      <c r="O421" s="9" t="str">
        <f t="shared" si="31"/>
        <v>HC</v>
      </c>
      <c r="P421" s="17"/>
      <c r="Q421" s="53"/>
      <c r="R421" s="51"/>
    </row>
    <row r="422" spans="1:18">
      <c r="A422" s="56">
        <v>2654</v>
      </c>
      <c r="B422" s="25" t="s">
        <v>600</v>
      </c>
      <c r="C422" s="26" t="s">
        <v>630</v>
      </c>
      <c r="D422" s="10" t="s">
        <v>8</v>
      </c>
      <c r="E422" s="3" t="s">
        <v>468</v>
      </c>
      <c r="F422" s="3" t="s">
        <v>18</v>
      </c>
      <c r="G422" s="57" t="s">
        <v>483</v>
      </c>
      <c r="H422" s="57">
        <v>124.67</v>
      </c>
      <c r="I422" s="57">
        <v>125.75</v>
      </c>
      <c r="J422" s="80">
        <v>62</v>
      </c>
      <c r="K422" s="80">
        <v>8061</v>
      </c>
      <c r="L422" s="80" t="s">
        <v>1287</v>
      </c>
      <c r="M422" s="82">
        <v>130.02000000000001</v>
      </c>
      <c r="N422" s="4">
        <f t="shared" si="30"/>
        <v>40</v>
      </c>
      <c r="O422" s="9" t="str">
        <f t="shared" si="31"/>
        <v>DB</v>
      </c>
      <c r="P422" s="17"/>
      <c r="Q422" s="53"/>
      <c r="R422" s="51"/>
    </row>
    <row r="423" spans="1:18">
      <c r="A423" s="56">
        <v>2280</v>
      </c>
      <c r="B423" s="27" t="s">
        <v>529</v>
      </c>
      <c r="C423" s="26" t="s">
        <v>173</v>
      </c>
      <c r="D423" s="10" t="s">
        <v>255</v>
      </c>
      <c r="E423" s="3" t="s">
        <v>468</v>
      </c>
      <c r="F423" s="3" t="s">
        <v>10</v>
      </c>
      <c r="G423" s="57" t="s">
        <v>366</v>
      </c>
      <c r="H423" s="57">
        <v>194.96</v>
      </c>
      <c r="I423" s="57">
        <v>196.52</v>
      </c>
      <c r="J423" s="80">
        <v>69</v>
      </c>
      <c r="K423" s="80">
        <v>13293</v>
      </c>
      <c r="L423" s="80" t="s">
        <v>1227</v>
      </c>
      <c r="M423" s="82">
        <v>192.65</v>
      </c>
      <c r="N423" s="4">
        <f t="shared" si="30"/>
        <v>13</v>
      </c>
      <c r="O423" s="9" t="str">
        <f t="shared" si="31"/>
        <v>HA</v>
      </c>
      <c r="P423" s="17"/>
      <c r="Q423" s="53"/>
      <c r="R423" s="51"/>
    </row>
    <row r="424" spans="1:18">
      <c r="A424" s="62">
        <v>1839</v>
      </c>
      <c r="B424" s="36" t="s">
        <v>823</v>
      </c>
      <c r="C424" s="11" t="s">
        <v>824</v>
      </c>
      <c r="D424" s="10" t="s">
        <v>99</v>
      </c>
      <c r="E424" s="3" t="s">
        <v>468</v>
      </c>
      <c r="F424" s="3" t="s">
        <v>10</v>
      </c>
      <c r="G424" s="57" t="s">
        <v>569</v>
      </c>
      <c r="H424" s="57">
        <v>164.6</v>
      </c>
      <c r="I424" s="57">
        <v>163.88</v>
      </c>
      <c r="J424" s="80">
        <v>132</v>
      </c>
      <c r="K424" s="80">
        <v>21679</v>
      </c>
      <c r="L424" s="80" t="s">
        <v>1184</v>
      </c>
      <c r="M424" s="82">
        <v>164.23</v>
      </c>
      <c r="N424" s="4">
        <f t="shared" si="30"/>
        <v>32</v>
      </c>
      <c r="O424" s="9" t="str">
        <f t="shared" si="31"/>
        <v>HC</v>
      </c>
      <c r="P424" s="17"/>
      <c r="Q424" s="53"/>
      <c r="R424" s="51"/>
    </row>
    <row r="425" spans="1:18">
      <c r="A425" s="64">
        <v>2813</v>
      </c>
      <c r="B425" s="65" t="s">
        <v>624</v>
      </c>
      <c r="C425" s="65" t="s">
        <v>387</v>
      </c>
      <c r="D425" s="59" t="s">
        <v>8</v>
      </c>
      <c r="E425" s="3" t="s">
        <v>468</v>
      </c>
      <c r="F425" s="59" t="s">
        <v>10</v>
      </c>
      <c r="G425" s="57" t="s">
        <v>483</v>
      </c>
      <c r="H425" s="57">
        <v>161.18</v>
      </c>
      <c r="I425" s="57">
        <v>158.11000000000001</v>
      </c>
      <c r="J425" s="80">
        <v>154</v>
      </c>
      <c r="K425" s="80">
        <v>24797</v>
      </c>
      <c r="L425" s="80" t="s">
        <v>1301</v>
      </c>
      <c r="M425" s="82">
        <v>161.02000000000001</v>
      </c>
      <c r="N425" s="4">
        <f t="shared" si="30"/>
        <v>34</v>
      </c>
      <c r="O425" s="9" t="str">
        <f t="shared" si="31"/>
        <v>HC</v>
      </c>
      <c r="P425" s="17"/>
      <c r="Q425" s="53"/>
      <c r="R425" s="51"/>
    </row>
    <row r="426" spans="1:18">
      <c r="A426" s="56">
        <v>792</v>
      </c>
      <c r="B426" s="27" t="s">
        <v>572</v>
      </c>
      <c r="C426" s="26" t="s">
        <v>307</v>
      </c>
      <c r="D426" s="3" t="s">
        <v>99</v>
      </c>
      <c r="E426" s="3" t="s">
        <v>468</v>
      </c>
      <c r="F426" s="3" t="s">
        <v>10</v>
      </c>
      <c r="G426" s="57" t="s">
        <v>473</v>
      </c>
      <c r="H426" s="57">
        <v>164.01</v>
      </c>
      <c r="I426" s="57">
        <v>169.09</v>
      </c>
      <c r="J426" s="80">
        <v>83</v>
      </c>
      <c r="K426" s="80">
        <v>13974</v>
      </c>
      <c r="L426" s="80" t="s">
        <v>1090</v>
      </c>
      <c r="M426" s="82">
        <v>168.36</v>
      </c>
      <c r="N426" s="4">
        <f t="shared" si="30"/>
        <v>29</v>
      </c>
      <c r="O426" s="9" t="str">
        <f t="shared" si="31"/>
        <v>HC</v>
      </c>
      <c r="P426" s="17"/>
      <c r="Q426" s="53"/>
      <c r="R426" s="51"/>
    </row>
    <row r="427" spans="1:18">
      <c r="A427" s="58">
        <v>2948</v>
      </c>
      <c r="B427" s="28" t="s">
        <v>521</v>
      </c>
      <c r="C427" s="28" t="s">
        <v>901</v>
      </c>
      <c r="D427" s="69" t="s">
        <v>255</v>
      </c>
      <c r="E427" s="69" t="s">
        <v>468</v>
      </c>
      <c r="F427" s="57" t="s">
        <v>18</v>
      </c>
      <c r="G427" s="57" t="s">
        <v>366</v>
      </c>
      <c r="H427" s="12">
        <v>0</v>
      </c>
      <c r="I427" s="12">
        <v>0</v>
      </c>
      <c r="J427" s="80">
        <v>18</v>
      </c>
      <c r="K427" s="80">
        <v>1990</v>
      </c>
      <c r="L427" s="80" t="s">
        <v>1411</v>
      </c>
      <c r="M427" s="21">
        <v>0</v>
      </c>
      <c r="N427" s="4">
        <v>0</v>
      </c>
      <c r="O427" s="61"/>
      <c r="P427" s="17"/>
      <c r="Q427" s="53"/>
      <c r="R427" s="51"/>
    </row>
    <row r="428" spans="1:18">
      <c r="A428" s="56">
        <v>1207</v>
      </c>
      <c r="B428" s="27" t="s">
        <v>521</v>
      </c>
      <c r="C428" s="26" t="s">
        <v>522</v>
      </c>
      <c r="D428" s="3" t="s">
        <v>255</v>
      </c>
      <c r="E428" s="3" t="s">
        <v>468</v>
      </c>
      <c r="F428" s="3" t="s">
        <v>10</v>
      </c>
      <c r="G428" s="57" t="s">
        <v>366</v>
      </c>
      <c r="H428" s="12">
        <v>0</v>
      </c>
      <c r="I428" s="57">
        <v>201.15</v>
      </c>
      <c r="J428" s="80">
        <v>135</v>
      </c>
      <c r="K428" s="80">
        <v>27147</v>
      </c>
      <c r="L428" s="80" t="s">
        <v>1121</v>
      </c>
      <c r="M428" s="82">
        <v>201.09</v>
      </c>
      <c r="N428" s="4">
        <f>IF(AND(M428&lt;&gt;"",M428&lt;&gt;0),IF(M428&gt;=210,0,IF(M428&lt;153,40,ROUND(((ROUNDUP((210-M428),0))*0.7),0))),"")</f>
        <v>6</v>
      </c>
      <c r="O428" s="9" t="str">
        <f>IF(A428="LE","",IF(F428="H",IF(M428&gt;=0,IF(M428&gt;=190,"HA",IF(M428&gt;=178,"HB","HC")),""),IF(F428="D",IF(M428&gt;=20,IF(M428&gt;=170,"DA","DB"),""))))</f>
        <v>HA</v>
      </c>
      <c r="P428" s="17"/>
      <c r="Q428" s="53"/>
      <c r="R428" s="51"/>
    </row>
    <row r="429" spans="1:18">
      <c r="A429" s="56">
        <v>834</v>
      </c>
      <c r="B429" s="25" t="s">
        <v>517</v>
      </c>
      <c r="C429" s="26" t="s">
        <v>518</v>
      </c>
      <c r="D429" s="3" t="s">
        <v>8</v>
      </c>
      <c r="E429" s="3" t="s">
        <v>468</v>
      </c>
      <c r="F429" s="3" t="s">
        <v>10</v>
      </c>
      <c r="G429" s="57" t="s">
        <v>473</v>
      </c>
      <c r="H429" s="57">
        <v>200.11</v>
      </c>
      <c r="I429" s="57">
        <v>202.27</v>
      </c>
      <c r="J429" s="80">
        <v>304</v>
      </c>
      <c r="K429" s="80">
        <v>61558</v>
      </c>
      <c r="L429" s="80" t="s">
        <v>1093</v>
      </c>
      <c r="M429" s="82">
        <v>202.49</v>
      </c>
      <c r="N429" s="4">
        <f>IF(AND(M429&lt;&gt;"",M429&lt;&gt;0),IF(M429&gt;=210,0,IF(M429&lt;153,40,ROUND(((ROUNDUP((210-M429),0))*0.7),0))),"")</f>
        <v>6</v>
      </c>
      <c r="O429" s="9" t="str">
        <f>IF(A429="LE","",IF(F429="H",IF(M429&gt;=0,IF(M429&gt;=190,"HA",IF(M429&gt;=178,"HB","HC")),""),IF(F429="D",IF(M429&gt;=20,IF(M429&gt;=170,"DA","DB"),""))))</f>
        <v>HA</v>
      </c>
      <c r="P429" s="17"/>
      <c r="Q429" s="53"/>
      <c r="R429" s="51"/>
    </row>
    <row r="430" spans="1:18">
      <c r="A430" s="56">
        <v>2783</v>
      </c>
      <c r="B430" s="25" t="s">
        <v>481</v>
      </c>
      <c r="C430" s="26" t="s">
        <v>482</v>
      </c>
      <c r="D430" s="10" t="s">
        <v>8</v>
      </c>
      <c r="E430" s="3" t="s">
        <v>468</v>
      </c>
      <c r="F430" s="3" t="s">
        <v>10</v>
      </c>
      <c r="G430" s="57" t="s">
        <v>950</v>
      </c>
      <c r="H430" s="12">
        <v>0</v>
      </c>
      <c r="I430" s="57">
        <v>148.41</v>
      </c>
      <c r="J430" s="80">
        <v>61</v>
      </c>
      <c r="K430" s="80">
        <v>9095</v>
      </c>
      <c r="L430" s="80" t="s">
        <v>1324</v>
      </c>
      <c r="M430" s="82">
        <v>149.1</v>
      </c>
      <c r="N430" s="4">
        <f>IF(AND(M430&lt;&gt;"",M430&lt;&gt;0),IF(M430&gt;=210,0,IF(M430&lt;153,40,ROUND(((ROUNDUP((210-M430),0))*0.7),0))),"")</f>
        <v>40</v>
      </c>
      <c r="O430" s="9" t="str">
        <f>IF(A430="LE","",IF(F430="H",IF(M430&gt;=0,IF(M430&gt;=190,"HA",IF(M430&gt;=178,"HB","HC")),""),IF(F430="D",IF(M430&gt;=20,IF(M430&gt;=170,"DA","DB"),""))))</f>
        <v>HC</v>
      </c>
      <c r="P430" s="17"/>
      <c r="Q430" s="53"/>
      <c r="R430" s="51"/>
    </row>
    <row r="431" spans="1:18">
      <c r="A431" s="58">
        <v>644</v>
      </c>
      <c r="B431" s="35" t="s">
        <v>481</v>
      </c>
      <c r="C431" s="35" t="s">
        <v>620</v>
      </c>
      <c r="D431" s="22" t="s">
        <v>8</v>
      </c>
      <c r="E431" s="22" t="s">
        <v>468</v>
      </c>
      <c r="F431" s="22" t="s">
        <v>18</v>
      </c>
      <c r="G431" s="57" t="s">
        <v>950</v>
      </c>
      <c r="H431" s="57">
        <v>183.47</v>
      </c>
      <c r="I431" s="57">
        <v>181.99</v>
      </c>
      <c r="J431" s="80">
        <v>132</v>
      </c>
      <c r="K431" s="80">
        <v>24009</v>
      </c>
      <c r="L431" s="80" t="s">
        <v>1074</v>
      </c>
      <c r="M431" s="82">
        <v>181.89</v>
      </c>
      <c r="N431" s="4">
        <f>IF(AND(M431&lt;&gt;"",M431&lt;&gt;0),IF(M431&gt;=210,0,IF(M431&lt;153,40,ROUND(((ROUNDUP((210-M431),0))*0.7),0))),"")</f>
        <v>20</v>
      </c>
      <c r="O431" s="9" t="str">
        <f>IF(A431="LE","",IF(F431="H",IF(M431&gt;=0,IF(M431&gt;=190,"HA",IF(M431&gt;=178,"HB","HC")),""),IF(F431="D",IF(M431&gt;=20,IF(M431&gt;=170,"DA","DB"),""))))</f>
        <v>DA</v>
      </c>
      <c r="P431" s="17"/>
      <c r="Q431" s="53"/>
      <c r="R431" s="51"/>
    </row>
    <row r="432" spans="1:18">
      <c r="A432" s="58">
        <v>2153</v>
      </c>
      <c r="B432" s="28" t="s">
        <v>939</v>
      </c>
      <c r="C432" s="77" t="s">
        <v>543</v>
      </c>
      <c r="D432" s="10" t="s">
        <v>8</v>
      </c>
      <c r="E432" s="3" t="s">
        <v>468</v>
      </c>
      <c r="F432" s="3" t="s">
        <v>10</v>
      </c>
      <c r="G432" s="57" t="s">
        <v>569</v>
      </c>
      <c r="H432" s="57">
        <v>163.38999999999999</v>
      </c>
      <c r="I432" s="57">
        <v>165.31</v>
      </c>
      <c r="J432" s="80">
        <v>93</v>
      </c>
      <c r="K432" s="80">
        <v>16561</v>
      </c>
      <c r="L432" s="80" t="s">
        <v>1212</v>
      </c>
      <c r="M432" s="82">
        <v>178.08</v>
      </c>
      <c r="N432" s="4">
        <f>IF(AND(M432&lt;&gt;"",M432&lt;&gt;0),IF(M432&gt;=210,0,IF(M432&lt;153,40,ROUND(((ROUNDUP((210-M432),0))*0.7),0))),"")</f>
        <v>22</v>
      </c>
      <c r="O432" s="9" t="str">
        <f>IF(A432="LE","",IF(F432="H",IF(M432&gt;=0,IF(M432&gt;=190,"HA",IF(M432&gt;=178,"HB","HC")),""),IF(F432="D",IF(M432&gt;=20,IF(M432&gt;=170,"DA","DB"),""))))</f>
        <v>HB</v>
      </c>
      <c r="P432" s="17"/>
      <c r="Q432" s="53"/>
      <c r="R432" s="51"/>
    </row>
    <row r="433" spans="1:18">
      <c r="A433" s="56">
        <v>2382</v>
      </c>
      <c r="B433" s="25" t="s">
        <v>591</v>
      </c>
      <c r="C433" s="26" t="s">
        <v>213</v>
      </c>
      <c r="D433" s="10" t="s">
        <v>8</v>
      </c>
      <c r="E433" s="3" t="s">
        <v>468</v>
      </c>
      <c r="F433" s="3" t="s">
        <v>18</v>
      </c>
      <c r="G433" s="57" t="s">
        <v>592</v>
      </c>
      <c r="H433" s="12">
        <v>0</v>
      </c>
      <c r="I433" s="12">
        <v>0</v>
      </c>
      <c r="J433" s="80">
        <v>6</v>
      </c>
      <c r="K433" s="80">
        <v>906</v>
      </c>
      <c r="L433" s="80" t="s">
        <v>1244</v>
      </c>
      <c r="M433" s="21">
        <v>0</v>
      </c>
      <c r="N433" s="4">
        <v>0</v>
      </c>
      <c r="O433" s="9"/>
      <c r="P433" s="17"/>
      <c r="Q433" s="53"/>
      <c r="R433" s="51"/>
    </row>
    <row r="434" spans="1:18">
      <c r="A434" s="56">
        <v>2343</v>
      </c>
      <c r="B434" s="25" t="s">
        <v>542</v>
      </c>
      <c r="C434" s="26" t="s">
        <v>70</v>
      </c>
      <c r="D434" s="10" t="s">
        <v>8</v>
      </c>
      <c r="E434" s="3" t="s">
        <v>468</v>
      </c>
      <c r="F434" s="3" t="s">
        <v>10</v>
      </c>
      <c r="G434" s="57" t="s">
        <v>483</v>
      </c>
      <c r="H434" s="57">
        <v>183.21</v>
      </c>
      <c r="I434" s="57">
        <v>181.81</v>
      </c>
      <c r="J434" s="80">
        <v>158</v>
      </c>
      <c r="K434" s="80">
        <v>28214</v>
      </c>
      <c r="L434" s="80" t="s">
        <v>1240</v>
      </c>
      <c r="M434" s="82">
        <v>178.57</v>
      </c>
      <c r="N434" s="4">
        <f>IF(AND(M434&lt;&gt;"",M434&lt;&gt;0),IF(M434&gt;=210,0,IF(M434&lt;153,40,ROUND(((ROUNDUP((210-M434),0))*0.7),0))),"")</f>
        <v>22</v>
      </c>
      <c r="O434" s="9" t="str">
        <f>IF(A434="LE","",IF(F434="H",IF(M434&gt;=0,IF(M434&gt;=190,"HA",IF(M434&gt;=178,"HB","HC")),""),IF(F434="D",IF(M434&gt;=20,IF(M434&gt;=170,"DA","DB"),""))))</f>
        <v>HB</v>
      </c>
      <c r="P434" s="17"/>
      <c r="Q434" s="53"/>
      <c r="R434" s="51"/>
    </row>
    <row r="435" spans="1:18">
      <c r="A435" s="56">
        <v>2344</v>
      </c>
      <c r="B435" s="25" t="s">
        <v>542</v>
      </c>
      <c r="C435" s="26" t="s">
        <v>543</v>
      </c>
      <c r="D435" s="10" t="s">
        <v>8</v>
      </c>
      <c r="E435" s="3" t="s">
        <v>468</v>
      </c>
      <c r="F435" s="3" t="s">
        <v>10</v>
      </c>
      <c r="G435" s="57" t="s">
        <v>366</v>
      </c>
      <c r="H435" s="57">
        <v>193.01</v>
      </c>
      <c r="I435" s="57">
        <v>191.3</v>
      </c>
      <c r="J435" s="80">
        <v>239</v>
      </c>
      <c r="K435" s="80">
        <v>45972</v>
      </c>
      <c r="L435" s="80" t="s">
        <v>1241</v>
      </c>
      <c r="M435" s="82">
        <v>192.35</v>
      </c>
      <c r="N435" s="4">
        <f>IF(AND(M435&lt;&gt;"",M435&lt;&gt;0),IF(M435&gt;=210,0,IF(M435&lt;153,40,ROUND(((ROUNDUP((210-M435),0))*0.7),0))),"")</f>
        <v>13</v>
      </c>
      <c r="O435" s="9" t="str">
        <f>IF(A435="LE","",IF(F435="H",IF(M435&gt;=0,IF(M435&gt;=190,"HA",IF(M435&gt;=178,"HB","HC")),""),IF(F435="D",IF(M435&gt;=20,IF(M435&gt;=170,"DA","DB"),""))))</f>
        <v>HA</v>
      </c>
      <c r="P435" s="17"/>
      <c r="Q435" s="53"/>
      <c r="R435" s="51"/>
    </row>
    <row r="436" spans="1:18">
      <c r="A436" s="56">
        <v>2421</v>
      </c>
      <c r="B436" s="25" t="s">
        <v>588</v>
      </c>
      <c r="C436" s="26" t="s">
        <v>156</v>
      </c>
      <c r="D436" s="10" t="s">
        <v>8</v>
      </c>
      <c r="E436" s="3" t="s">
        <v>468</v>
      </c>
      <c r="F436" s="3" t="s">
        <v>10</v>
      </c>
      <c r="G436" s="57" t="s">
        <v>366</v>
      </c>
      <c r="H436" s="57">
        <v>165.21</v>
      </c>
      <c r="I436" s="57">
        <v>163.79</v>
      </c>
      <c r="J436" s="80">
        <v>79</v>
      </c>
      <c r="K436" s="80">
        <v>13521</v>
      </c>
      <c r="L436" s="80" t="s">
        <v>1248</v>
      </c>
      <c r="M436" s="82">
        <v>171.15</v>
      </c>
      <c r="N436" s="4">
        <f>IF(AND(M436&lt;&gt;"",M436&lt;&gt;0),IF(M436&gt;=210,0,IF(M436&lt;153,40,ROUND(((ROUNDUP((210-M436),0))*0.7),0))),"")</f>
        <v>27</v>
      </c>
      <c r="O436" s="9" t="str">
        <f>IF(A436="LE","",IF(F436="H",IF(M436&gt;=0,IF(M436&gt;=190,"HA",IF(M436&gt;=178,"HB","HC")),""),IF(F436="D",IF(M436&gt;=20,IF(M436&gt;=170,"DA","DB"),""))))</f>
        <v>HC</v>
      </c>
      <c r="P436" s="17"/>
      <c r="Q436" s="53"/>
      <c r="R436" s="51"/>
    </row>
    <row r="437" spans="1:18">
      <c r="A437" s="56">
        <v>2319</v>
      </c>
      <c r="B437" s="25" t="s">
        <v>537</v>
      </c>
      <c r="C437" s="26" t="s">
        <v>538</v>
      </c>
      <c r="D437" s="10" t="s">
        <v>8</v>
      </c>
      <c r="E437" s="3" t="s">
        <v>468</v>
      </c>
      <c r="F437" s="3" t="s">
        <v>10</v>
      </c>
      <c r="G437" s="57" t="s">
        <v>484</v>
      </c>
      <c r="H437" s="57">
        <v>174.63</v>
      </c>
      <c r="I437" s="57">
        <v>174.63</v>
      </c>
      <c r="J437" s="80">
        <v>70</v>
      </c>
      <c r="K437" s="80">
        <v>12983</v>
      </c>
      <c r="L437" s="80" t="s">
        <v>1237</v>
      </c>
      <c r="M437" s="82">
        <v>185.47</v>
      </c>
      <c r="N437" s="4">
        <f>IF(AND(M437&lt;&gt;"",M437&lt;&gt;0),IF(M437&gt;=210,0,IF(M437&lt;153,40,ROUND(((ROUNDUP((210-M437),0))*0.7),0))),"")</f>
        <v>18</v>
      </c>
      <c r="O437" s="9" t="str">
        <f>IF(A437="LE","",IF(F437="H",IF(M437&gt;=0,IF(M437&gt;=190,"HA",IF(M437&gt;=178,"HB","HC")),""),IF(F437="D",IF(M437&gt;=20,IF(M437&gt;=170,"DA","DB"),""))))</f>
        <v>HB</v>
      </c>
      <c r="P437" s="17"/>
      <c r="Q437" s="53"/>
      <c r="R437" s="51"/>
    </row>
    <row r="438" spans="1:18">
      <c r="A438" s="56">
        <v>2727</v>
      </c>
      <c r="B438" s="25" t="s">
        <v>506</v>
      </c>
      <c r="C438" s="26" t="s">
        <v>507</v>
      </c>
      <c r="D438" s="10" t="s">
        <v>171</v>
      </c>
      <c r="E438" s="3" t="s">
        <v>468</v>
      </c>
      <c r="F438" s="3" t="s">
        <v>10</v>
      </c>
      <c r="G438" s="57" t="s">
        <v>366</v>
      </c>
      <c r="H438" s="12">
        <v>0</v>
      </c>
      <c r="I438" s="12">
        <v>0</v>
      </c>
      <c r="J438" s="80">
        <v>12</v>
      </c>
      <c r="K438" s="80">
        <v>2351</v>
      </c>
      <c r="L438" s="80" t="s">
        <v>1296</v>
      </c>
      <c r="M438" s="21">
        <v>0</v>
      </c>
      <c r="N438" s="4">
        <v>0</v>
      </c>
      <c r="O438" s="61"/>
      <c r="P438" s="17"/>
      <c r="Q438" s="53"/>
      <c r="R438" s="51"/>
    </row>
    <row r="439" spans="1:18">
      <c r="A439" s="58">
        <v>1327</v>
      </c>
      <c r="B439" s="67" t="s">
        <v>874</v>
      </c>
      <c r="C439" s="67" t="s">
        <v>875</v>
      </c>
      <c r="D439" s="57" t="s">
        <v>255</v>
      </c>
      <c r="E439" s="57" t="s">
        <v>468</v>
      </c>
      <c r="F439" s="57" t="s">
        <v>10</v>
      </c>
      <c r="G439" s="57" t="s">
        <v>473</v>
      </c>
      <c r="H439" s="57">
        <v>179.73</v>
      </c>
      <c r="I439" s="57">
        <v>180.24</v>
      </c>
      <c r="J439" s="80">
        <v>73</v>
      </c>
      <c r="K439" s="80">
        <v>13149</v>
      </c>
      <c r="L439" s="80" t="s">
        <v>1128</v>
      </c>
      <c r="M439" s="82">
        <v>180.12</v>
      </c>
      <c r="N439" s="4">
        <f>IF(AND(M439&lt;&gt;"",M439&lt;&gt;0),IF(M439&gt;=210,0,IF(M439&lt;153,40,ROUND(((ROUNDUP((210-M439),0))*0.7),0))),"")</f>
        <v>21</v>
      </c>
      <c r="O439" s="9" t="str">
        <f>IF(A439="LE","",IF(F439="H",IF(M439&gt;=0,IF(M439&gt;=190,"HA",IF(M439&gt;=178,"HB","HC")),""),IF(F439="D",IF(M439&gt;=20,IF(M439&gt;=170,"DA","DB"),""))))</f>
        <v>HB</v>
      </c>
      <c r="P439" s="17"/>
      <c r="Q439" s="53"/>
      <c r="R439" s="51"/>
    </row>
    <row r="440" spans="1:18">
      <c r="A440" s="56">
        <v>2423</v>
      </c>
      <c r="B440" s="25" t="s">
        <v>544</v>
      </c>
      <c r="C440" s="26" t="s">
        <v>545</v>
      </c>
      <c r="D440" s="10" t="s">
        <v>8</v>
      </c>
      <c r="E440" s="3" t="s">
        <v>468</v>
      </c>
      <c r="F440" s="3" t="s">
        <v>10</v>
      </c>
      <c r="G440" s="57" t="s">
        <v>484</v>
      </c>
      <c r="H440" s="57">
        <v>186.73</v>
      </c>
      <c r="I440" s="57">
        <v>187.24</v>
      </c>
      <c r="J440" s="80">
        <v>116</v>
      </c>
      <c r="K440" s="80">
        <v>21728</v>
      </c>
      <c r="L440" s="80" t="s">
        <v>1249</v>
      </c>
      <c r="M440" s="82">
        <v>187.31</v>
      </c>
      <c r="N440" s="4">
        <f>IF(AND(M440&lt;&gt;"",M440&lt;&gt;0),IF(M440&gt;=210,0,IF(M440&lt;153,40,ROUND(((ROUNDUP((210-M440),0))*0.7),0))),"")</f>
        <v>16</v>
      </c>
      <c r="O440" s="9" t="str">
        <f>IF(A440="LE","",IF(F440="H",IF(M440&gt;=0,IF(M440&gt;=190,"HA",IF(M440&gt;=178,"HB","HC")),""),IF(F440="D",IF(M440&gt;=20,IF(M440&gt;=170,"DA","DB"),""))))</f>
        <v>HB</v>
      </c>
      <c r="P440" s="17"/>
      <c r="Q440" s="53"/>
      <c r="R440" s="51"/>
    </row>
    <row r="441" spans="1:18">
      <c r="A441" s="56">
        <v>2779</v>
      </c>
      <c r="B441" s="25" t="s">
        <v>626</v>
      </c>
      <c r="C441" s="26" t="s">
        <v>29</v>
      </c>
      <c r="D441" s="10" t="s">
        <v>8</v>
      </c>
      <c r="E441" s="3" t="s">
        <v>468</v>
      </c>
      <c r="F441" s="3" t="s">
        <v>10</v>
      </c>
      <c r="G441" s="57" t="s">
        <v>484</v>
      </c>
      <c r="H441" s="12">
        <v>0</v>
      </c>
      <c r="I441" s="57">
        <v>139.80000000000001</v>
      </c>
      <c r="J441" s="80">
        <v>58</v>
      </c>
      <c r="K441" s="80">
        <v>7856</v>
      </c>
      <c r="L441" s="80" t="s">
        <v>1320</v>
      </c>
      <c r="M441" s="82">
        <v>135.44999999999999</v>
      </c>
      <c r="N441" s="4">
        <f>IF(AND(M441&lt;&gt;"",M441&lt;&gt;0),IF(M441&gt;=210,0,IF(M441&lt;153,40,ROUND(((ROUNDUP((210-M441),0))*0.7),0))),"")</f>
        <v>40</v>
      </c>
      <c r="O441" s="9" t="str">
        <f>IF(A441="LE","",IF(F441="H",IF(M441&gt;=0,IF(M441&gt;=190,"HA",IF(M441&gt;=178,"HB","HC")),""),IF(F441="D",IF(M441&gt;=20,IF(M441&gt;=170,"DA","DB"),""))))</f>
        <v>HC</v>
      </c>
      <c r="P441" s="17"/>
      <c r="Q441" s="53"/>
      <c r="R441" s="51"/>
    </row>
    <row r="442" spans="1:18">
      <c r="A442" s="58">
        <v>2966</v>
      </c>
      <c r="B442" s="28" t="s">
        <v>464</v>
      </c>
      <c r="C442" s="77" t="s">
        <v>946</v>
      </c>
      <c r="D442" s="57" t="s">
        <v>8</v>
      </c>
      <c r="E442" s="57" t="s">
        <v>468</v>
      </c>
      <c r="F442" s="57" t="s">
        <v>18</v>
      </c>
      <c r="G442" s="57" t="s">
        <v>484</v>
      </c>
      <c r="H442" s="12">
        <v>0</v>
      </c>
      <c r="I442" s="12">
        <v>0</v>
      </c>
      <c r="J442" s="80">
        <v>0</v>
      </c>
      <c r="K442" s="80">
        <v>0</v>
      </c>
      <c r="L442" s="80" t="s">
        <v>987</v>
      </c>
      <c r="M442" s="21">
        <v>0</v>
      </c>
      <c r="N442" s="4">
        <v>0</v>
      </c>
      <c r="O442" s="61"/>
      <c r="P442" s="17"/>
      <c r="Q442" s="53"/>
      <c r="R442" s="51"/>
    </row>
    <row r="443" spans="1:18">
      <c r="A443" s="56">
        <v>2750</v>
      </c>
      <c r="B443" s="25" t="s">
        <v>631</v>
      </c>
      <c r="C443" s="26" t="s">
        <v>632</v>
      </c>
      <c r="D443" s="10" t="s">
        <v>8</v>
      </c>
      <c r="E443" s="3" t="s">
        <v>468</v>
      </c>
      <c r="F443" s="3" t="s">
        <v>10</v>
      </c>
      <c r="G443" s="57" t="s">
        <v>366</v>
      </c>
      <c r="H443" s="57">
        <v>133.26</v>
      </c>
      <c r="I443" s="57">
        <v>132.80000000000001</v>
      </c>
      <c r="J443" s="80">
        <v>28</v>
      </c>
      <c r="K443" s="80">
        <v>3648</v>
      </c>
      <c r="L443" s="80" t="s">
        <v>1308</v>
      </c>
      <c r="M443" s="82">
        <v>130.29</v>
      </c>
      <c r="N443" s="4">
        <f t="shared" ref="N443:N450" si="32">IF(AND(M443&lt;&gt;"",M443&lt;&gt;0),IF(M443&gt;=210,0,IF(M443&lt;153,40,ROUND(((ROUNDUP((210-M443),0))*0.7),0))),"")</f>
        <v>40</v>
      </c>
      <c r="O443" s="9" t="str">
        <f t="shared" ref="O443:O450" si="33">IF(A443="LE","",IF(F443="H",IF(M443&gt;=0,IF(M443&gt;=190,"HA",IF(M443&gt;=178,"HB","HC")),""),IF(F443="D",IF(M443&gt;=20,IF(M443&gt;=170,"DA","DB"),""))))</f>
        <v>HC</v>
      </c>
      <c r="P443" s="17"/>
      <c r="Q443" s="53"/>
      <c r="R443" s="51"/>
    </row>
    <row r="444" spans="1:18">
      <c r="A444" s="56">
        <v>943</v>
      </c>
      <c r="B444" s="25" t="s">
        <v>525</v>
      </c>
      <c r="C444" s="26" t="s">
        <v>564</v>
      </c>
      <c r="D444" s="3" t="s">
        <v>8</v>
      </c>
      <c r="E444" s="3" t="s">
        <v>468</v>
      </c>
      <c r="F444" s="3" t="s">
        <v>18</v>
      </c>
      <c r="G444" s="57" t="s">
        <v>473</v>
      </c>
      <c r="H444" s="12">
        <v>0</v>
      </c>
      <c r="I444" s="12">
        <v>0</v>
      </c>
      <c r="J444" s="80">
        <v>73</v>
      </c>
      <c r="K444" s="80">
        <v>13716</v>
      </c>
      <c r="L444" s="80" t="s">
        <v>1102</v>
      </c>
      <c r="M444" s="82">
        <v>187.89</v>
      </c>
      <c r="N444" s="4">
        <f t="shared" si="32"/>
        <v>16</v>
      </c>
      <c r="O444" s="9" t="str">
        <f t="shared" si="33"/>
        <v>DA</v>
      </c>
      <c r="P444" s="17"/>
      <c r="Q444" s="53"/>
      <c r="R444" s="51"/>
    </row>
    <row r="445" spans="1:18">
      <c r="A445" s="56">
        <v>942</v>
      </c>
      <c r="B445" s="25" t="s">
        <v>525</v>
      </c>
      <c r="C445" s="26" t="s">
        <v>526</v>
      </c>
      <c r="D445" s="3" t="s">
        <v>8</v>
      </c>
      <c r="E445" s="3" t="s">
        <v>468</v>
      </c>
      <c r="F445" s="3" t="s">
        <v>10</v>
      </c>
      <c r="G445" s="57" t="s">
        <v>473</v>
      </c>
      <c r="H445" s="57">
        <v>199.59</v>
      </c>
      <c r="I445" s="57">
        <v>201.74</v>
      </c>
      <c r="J445" s="80">
        <v>155</v>
      </c>
      <c r="K445" s="80">
        <v>30672</v>
      </c>
      <c r="L445" s="80" t="s">
        <v>1101</v>
      </c>
      <c r="M445" s="82">
        <v>197.88</v>
      </c>
      <c r="N445" s="4">
        <f t="shared" si="32"/>
        <v>9</v>
      </c>
      <c r="O445" s="9" t="str">
        <f t="shared" si="33"/>
        <v>HA</v>
      </c>
      <c r="P445" s="17"/>
      <c r="Q445" s="53"/>
      <c r="R445" s="51"/>
    </row>
    <row r="446" spans="1:18">
      <c r="A446" s="56">
        <v>8</v>
      </c>
      <c r="B446" s="29" t="s">
        <v>798</v>
      </c>
      <c r="C446" s="26" t="s">
        <v>799</v>
      </c>
      <c r="D446" s="3" t="s">
        <v>147</v>
      </c>
      <c r="E446" s="3" t="s">
        <v>634</v>
      </c>
      <c r="F446" s="3" t="s">
        <v>18</v>
      </c>
      <c r="G446" s="57" t="s">
        <v>658</v>
      </c>
      <c r="H446" s="57">
        <v>157.58000000000001</v>
      </c>
      <c r="I446" s="57">
        <v>157.31</v>
      </c>
      <c r="J446" s="80">
        <v>83</v>
      </c>
      <c r="K446" s="80">
        <v>12892</v>
      </c>
      <c r="L446" s="80" t="s">
        <v>988</v>
      </c>
      <c r="M446" s="82">
        <v>155.33000000000001</v>
      </c>
      <c r="N446" s="4">
        <f t="shared" si="32"/>
        <v>39</v>
      </c>
      <c r="O446" s="9" t="str">
        <f t="shared" si="33"/>
        <v>DB</v>
      </c>
      <c r="P446" s="17"/>
      <c r="Q446" s="53"/>
      <c r="R446" s="51"/>
    </row>
    <row r="447" spans="1:18">
      <c r="A447" s="56">
        <v>1522</v>
      </c>
      <c r="B447" s="29" t="s">
        <v>174</v>
      </c>
      <c r="C447" s="26" t="s">
        <v>175</v>
      </c>
      <c r="D447" s="3" t="s">
        <v>147</v>
      </c>
      <c r="E447" s="3" t="s">
        <v>634</v>
      </c>
      <c r="F447" s="3" t="s">
        <v>10</v>
      </c>
      <c r="G447" s="57" t="s">
        <v>951</v>
      </c>
      <c r="H447" s="57">
        <v>191.8</v>
      </c>
      <c r="I447" s="57">
        <v>194.55</v>
      </c>
      <c r="J447" s="80">
        <v>120</v>
      </c>
      <c r="K447" s="80">
        <v>23419</v>
      </c>
      <c r="L447" s="80" t="s">
        <v>1146</v>
      </c>
      <c r="M447" s="82">
        <v>195.16</v>
      </c>
      <c r="N447" s="4">
        <f t="shared" si="32"/>
        <v>11</v>
      </c>
      <c r="O447" s="9" t="str">
        <f t="shared" si="33"/>
        <v>HA</v>
      </c>
      <c r="P447" s="17"/>
      <c r="Q447" s="53"/>
      <c r="R447" s="51"/>
    </row>
    <row r="448" spans="1:18">
      <c r="A448" s="56">
        <v>20</v>
      </c>
      <c r="B448" s="29" t="s">
        <v>701</v>
      </c>
      <c r="C448" s="26" t="s">
        <v>173</v>
      </c>
      <c r="D448" s="3" t="s">
        <v>8</v>
      </c>
      <c r="E448" s="3" t="s">
        <v>634</v>
      </c>
      <c r="F448" s="3" t="s">
        <v>10</v>
      </c>
      <c r="G448" s="57" t="s">
        <v>653</v>
      </c>
      <c r="H448" s="57">
        <v>184.31</v>
      </c>
      <c r="I448" s="57">
        <v>179.78</v>
      </c>
      <c r="J448" s="80">
        <v>73</v>
      </c>
      <c r="K448" s="80">
        <v>13123</v>
      </c>
      <c r="L448" s="80" t="s">
        <v>990</v>
      </c>
      <c r="M448" s="82">
        <v>179.77</v>
      </c>
      <c r="N448" s="4">
        <f t="shared" si="32"/>
        <v>22</v>
      </c>
      <c r="O448" s="9" t="str">
        <f t="shared" si="33"/>
        <v>HB</v>
      </c>
      <c r="P448" s="17"/>
      <c r="Q448" s="53"/>
      <c r="R448" s="51"/>
    </row>
    <row r="449" spans="1:18">
      <c r="A449" s="56">
        <v>21</v>
      </c>
      <c r="B449" s="29" t="s">
        <v>701</v>
      </c>
      <c r="C449" s="26" t="s">
        <v>27</v>
      </c>
      <c r="D449" s="3" t="s">
        <v>8</v>
      </c>
      <c r="E449" s="3" t="s">
        <v>634</v>
      </c>
      <c r="F449" s="3" t="s">
        <v>10</v>
      </c>
      <c r="G449" s="57" t="s">
        <v>653</v>
      </c>
      <c r="H449" s="57">
        <v>206.86</v>
      </c>
      <c r="I449" s="57">
        <v>208.04</v>
      </c>
      <c r="J449" s="80">
        <v>210</v>
      </c>
      <c r="K449" s="80">
        <v>43627</v>
      </c>
      <c r="L449" s="80" t="s">
        <v>991</v>
      </c>
      <c r="M449" s="82">
        <v>207.75</v>
      </c>
      <c r="N449" s="4">
        <f t="shared" si="32"/>
        <v>2</v>
      </c>
      <c r="O449" s="9" t="str">
        <f t="shared" si="33"/>
        <v>HA</v>
      </c>
      <c r="P449" s="17"/>
      <c r="Q449" s="53"/>
      <c r="R449" s="51"/>
    </row>
    <row r="450" spans="1:18">
      <c r="A450" s="56">
        <v>18</v>
      </c>
      <c r="B450" s="29" t="s">
        <v>701</v>
      </c>
      <c r="C450" s="26" t="s">
        <v>707</v>
      </c>
      <c r="D450" s="3" t="s">
        <v>99</v>
      </c>
      <c r="E450" s="3" t="s">
        <v>634</v>
      </c>
      <c r="F450" s="3" t="s">
        <v>10</v>
      </c>
      <c r="G450" s="57" t="s">
        <v>653</v>
      </c>
      <c r="H450" s="57">
        <v>200.36</v>
      </c>
      <c r="I450" s="57">
        <v>201.83</v>
      </c>
      <c r="J450" s="80">
        <v>227</v>
      </c>
      <c r="K450" s="80">
        <v>45510</v>
      </c>
      <c r="L450" s="80" t="s">
        <v>989</v>
      </c>
      <c r="M450" s="82">
        <v>200.48</v>
      </c>
      <c r="N450" s="4">
        <f t="shared" si="32"/>
        <v>7</v>
      </c>
      <c r="O450" s="9" t="str">
        <f t="shared" si="33"/>
        <v>HA</v>
      </c>
      <c r="P450" s="17"/>
      <c r="Q450" s="53"/>
      <c r="R450" s="51"/>
    </row>
    <row r="451" spans="1:18">
      <c r="A451" s="64">
        <v>2865</v>
      </c>
      <c r="B451" s="65" t="s">
        <v>692</v>
      </c>
      <c r="C451" s="65" t="s">
        <v>693</v>
      </c>
      <c r="D451" s="59" t="s">
        <v>61</v>
      </c>
      <c r="E451" s="59" t="s">
        <v>634</v>
      </c>
      <c r="F451" s="59" t="s">
        <v>10</v>
      </c>
      <c r="G451" s="57" t="s">
        <v>682</v>
      </c>
      <c r="H451" s="12">
        <v>0</v>
      </c>
      <c r="I451" s="12">
        <v>0</v>
      </c>
      <c r="J451" s="80">
        <v>8</v>
      </c>
      <c r="K451" s="80">
        <v>1292</v>
      </c>
      <c r="L451" s="80" t="s">
        <v>1079</v>
      </c>
      <c r="M451" s="21">
        <v>0</v>
      </c>
      <c r="N451" s="4">
        <v>0</v>
      </c>
      <c r="O451" s="61"/>
      <c r="P451" s="17"/>
      <c r="Q451" s="53"/>
      <c r="R451" s="51"/>
    </row>
    <row r="452" spans="1:18">
      <c r="A452" s="56">
        <v>2574</v>
      </c>
      <c r="B452" s="29" t="s">
        <v>757</v>
      </c>
      <c r="C452" s="26" t="s">
        <v>119</v>
      </c>
      <c r="D452" s="10" t="s">
        <v>61</v>
      </c>
      <c r="E452" s="3" t="s">
        <v>634</v>
      </c>
      <c r="F452" s="3" t="s">
        <v>10</v>
      </c>
      <c r="G452" s="57" t="s">
        <v>682</v>
      </c>
      <c r="H452" s="12">
        <v>0</v>
      </c>
      <c r="I452" s="12">
        <v>0</v>
      </c>
      <c r="J452" s="80">
        <v>0</v>
      </c>
      <c r="K452" s="80">
        <v>0</v>
      </c>
      <c r="L452" s="80" t="s">
        <v>987</v>
      </c>
      <c r="M452" s="21">
        <v>0</v>
      </c>
      <c r="N452" s="4">
        <v>0</v>
      </c>
      <c r="O452" s="9"/>
      <c r="P452" s="17"/>
      <c r="Q452" s="53"/>
      <c r="R452" s="51"/>
    </row>
    <row r="453" spans="1:18">
      <c r="A453" s="56">
        <v>2908</v>
      </c>
      <c r="B453" s="13" t="s">
        <v>834</v>
      </c>
      <c r="C453" s="11" t="s">
        <v>835</v>
      </c>
      <c r="D453" s="3" t="s">
        <v>61</v>
      </c>
      <c r="E453" s="3" t="s">
        <v>634</v>
      </c>
      <c r="F453" s="12" t="s">
        <v>10</v>
      </c>
      <c r="G453" s="57" t="s">
        <v>36</v>
      </c>
      <c r="H453" s="57">
        <v>163.05000000000001</v>
      </c>
      <c r="I453" s="57">
        <v>163.05000000000001</v>
      </c>
      <c r="J453" s="80">
        <v>26</v>
      </c>
      <c r="K453" s="80">
        <v>4112</v>
      </c>
      <c r="L453" s="80" t="s">
        <v>1379</v>
      </c>
      <c r="M453" s="82">
        <v>158.15</v>
      </c>
      <c r="N453" s="4">
        <f>IF(AND(M453&lt;&gt;"",M453&lt;&gt;0),IF(M453&gt;=210,0,IF(M453&lt;153,40,ROUND(((ROUNDUP((210-M453),0))*0.7),0))),"")</f>
        <v>36</v>
      </c>
      <c r="O453" s="9" t="str">
        <f>IF(A453="LE","",IF(F453="H",IF(M453&gt;=0,IF(M453&gt;=190,"HA",IF(M453&gt;=178,"HB","HC")),""),IF(F453="D",IF(M453&gt;=20,IF(M453&gt;=170,"DA","DB"),""))))</f>
        <v>HC</v>
      </c>
      <c r="P453" s="17"/>
      <c r="Q453" s="53"/>
      <c r="R453" s="51"/>
    </row>
    <row r="454" spans="1:18">
      <c r="A454" s="56">
        <v>2766</v>
      </c>
      <c r="B454" s="29" t="s">
        <v>759</v>
      </c>
      <c r="C454" s="26" t="s">
        <v>46</v>
      </c>
      <c r="D454" s="10" t="s">
        <v>8</v>
      </c>
      <c r="E454" s="3" t="s">
        <v>634</v>
      </c>
      <c r="F454" s="3" t="s">
        <v>10</v>
      </c>
      <c r="G454" s="57" t="s">
        <v>36</v>
      </c>
      <c r="H454" s="57">
        <v>165.66</v>
      </c>
      <c r="I454" s="57">
        <v>171.8</v>
      </c>
      <c r="J454" s="80">
        <v>84</v>
      </c>
      <c r="K454" s="80">
        <v>14432</v>
      </c>
      <c r="L454" s="80" t="s">
        <v>1315</v>
      </c>
      <c r="M454" s="82">
        <v>171.81</v>
      </c>
      <c r="N454" s="4">
        <f>IF(AND(M454&lt;&gt;"",M454&lt;&gt;0),IF(M454&gt;=210,0,IF(M454&lt;153,40,ROUND(((ROUNDUP((210-M454),0))*0.7),0))),"")</f>
        <v>27</v>
      </c>
      <c r="O454" s="9" t="str">
        <f>IF(A454="LE","",IF(F454="H",IF(M454&gt;=0,IF(M454&gt;=190,"HA",IF(M454&gt;=178,"HB","HC")),""),IF(F454="D",IF(M454&gt;=20,IF(M454&gt;=170,"DA","DB"),""))))</f>
        <v>HC</v>
      </c>
      <c r="P454" s="17"/>
      <c r="Q454" s="53"/>
      <c r="R454" s="51"/>
    </row>
    <row r="455" spans="1:18">
      <c r="A455" s="58">
        <v>2987</v>
      </c>
      <c r="B455" s="78" t="s">
        <v>956</v>
      </c>
      <c r="C455" s="78" t="s">
        <v>93</v>
      </c>
      <c r="D455" s="57" t="s">
        <v>8</v>
      </c>
      <c r="E455" s="57" t="s">
        <v>634</v>
      </c>
      <c r="F455" s="57" t="s">
        <v>10</v>
      </c>
      <c r="G455" s="57" t="s">
        <v>653</v>
      </c>
      <c r="H455" s="74"/>
      <c r="I455" s="57">
        <v>173.22</v>
      </c>
      <c r="J455" s="80">
        <v>77</v>
      </c>
      <c r="K455" s="80">
        <v>13300</v>
      </c>
      <c r="L455" s="80" t="s">
        <v>1097</v>
      </c>
      <c r="M455" s="82">
        <v>172.73</v>
      </c>
      <c r="N455" s="4">
        <f>IF(AND(M455&lt;&gt;"",M455&lt;&gt;0),IF(M455&gt;=210,0,IF(M455&lt;153,40,ROUND(((ROUNDUP((210-M455),0))*0.7),0))),"")</f>
        <v>27</v>
      </c>
      <c r="O455" s="9" t="str">
        <f>IF(A455="LE","",IF(F455="H",IF(M455&gt;=0,IF(M455&gt;=190,"HA",IF(M455&gt;=178,"HB","HC")),""),IF(F455="D",IF(M455&gt;=20,IF(M455&gt;=170,"DA","DB"),""))))</f>
        <v>HC</v>
      </c>
      <c r="P455" s="17"/>
      <c r="Q455" s="53"/>
      <c r="R455" s="51"/>
    </row>
    <row r="456" spans="1:18">
      <c r="A456" s="56">
        <v>1902</v>
      </c>
      <c r="B456" s="29" t="s">
        <v>766</v>
      </c>
      <c r="C456" s="26" t="s">
        <v>794</v>
      </c>
      <c r="D456" s="10" t="s">
        <v>8</v>
      </c>
      <c r="E456" s="3" t="s">
        <v>634</v>
      </c>
      <c r="F456" s="3" t="s">
        <v>18</v>
      </c>
      <c r="G456" s="57" t="s">
        <v>682</v>
      </c>
      <c r="H456" s="57">
        <v>159.16</v>
      </c>
      <c r="I456" s="57">
        <v>161.77000000000001</v>
      </c>
      <c r="J456" s="80">
        <v>136</v>
      </c>
      <c r="K456" s="80">
        <v>21847</v>
      </c>
      <c r="L456" s="80" t="s">
        <v>1190</v>
      </c>
      <c r="M456" s="82">
        <v>160.63999999999999</v>
      </c>
      <c r="N456" s="4">
        <f>IF(AND(M456&lt;&gt;"",M456&lt;&gt;0),IF(M456&gt;=210,0,IF(M456&lt;153,40,ROUND(((ROUNDUP((210-M456),0))*0.7),0))),"")</f>
        <v>35</v>
      </c>
      <c r="O456" s="9" t="str">
        <f>IF(A456="LE","",IF(F456="H",IF(M456&gt;=0,IF(M456&gt;=190,"HA",IF(M456&gt;=178,"HB","HC")),""),IF(F456="D",IF(M456&gt;=20,IF(M456&gt;=170,"DA","DB"),""))))</f>
        <v>DB</v>
      </c>
      <c r="P456" s="17"/>
      <c r="Q456" s="53"/>
      <c r="R456" s="51"/>
    </row>
    <row r="457" spans="1:18">
      <c r="A457" s="56">
        <v>1530</v>
      </c>
      <c r="B457" s="29" t="s">
        <v>766</v>
      </c>
      <c r="C457" s="26" t="s">
        <v>767</v>
      </c>
      <c r="D457" s="3" t="s">
        <v>8</v>
      </c>
      <c r="E457" s="3" t="s">
        <v>634</v>
      </c>
      <c r="F457" s="3" t="s">
        <v>10</v>
      </c>
      <c r="G457" s="57" t="s">
        <v>682</v>
      </c>
      <c r="H457" s="57">
        <v>175.75</v>
      </c>
      <c r="I457" s="57">
        <v>179.44</v>
      </c>
      <c r="J457" s="80">
        <v>154</v>
      </c>
      <c r="K457" s="80">
        <v>27444</v>
      </c>
      <c r="L457" s="80" t="s">
        <v>1147</v>
      </c>
      <c r="M457" s="82">
        <v>178.21</v>
      </c>
      <c r="N457" s="4">
        <f>IF(AND(M457&lt;&gt;"",M457&lt;&gt;0),IF(M457&gt;=210,0,IF(M457&lt;153,40,ROUND(((ROUNDUP((210-M457),0))*0.7),0))),"")</f>
        <v>22</v>
      </c>
      <c r="O457" s="9" t="str">
        <f>IF(A457="LE","",IF(F457="H",IF(M457&gt;=0,IF(M457&gt;=190,"HA",IF(M457&gt;=178,"HB","HC")),""),IF(F457="D",IF(M457&gt;=20,IF(M457&gt;=170,"DA","DB"),""))))</f>
        <v>HB</v>
      </c>
      <c r="P457" s="17"/>
      <c r="Q457" s="53"/>
      <c r="R457" s="51"/>
    </row>
    <row r="458" spans="1:18">
      <c r="A458" s="56">
        <v>44</v>
      </c>
      <c r="B458" s="29" t="s">
        <v>633</v>
      </c>
      <c r="C458" s="26" t="s">
        <v>418</v>
      </c>
      <c r="D458" s="3" t="s">
        <v>8</v>
      </c>
      <c r="E458" s="3" t="s">
        <v>634</v>
      </c>
      <c r="F458" s="3" t="s">
        <v>10</v>
      </c>
      <c r="G458" s="57" t="s">
        <v>36</v>
      </c>
      <c r="H458" s="12">
        <v>0</v>
      </c>
      <c r="I458" s="12">
        <v>0</v>
      </c>
      <c r="J458" s="80">
        <v>0</v>
      </c>
      <c r="K458" s="80">
        <v>0</v>
      </c>
      <c r="L458" s="80" t="s">
        <v>987</v>
      </c>
      <c r="M458" s="21">
        <v>0</v>
      </c>
      <c r="N458" s="4">
        <v>0</v>
      </c>
      <c r="O458" s="9"/>
      <c r="P458" s="17"/>
      <c r="Q458" s="53"/>
      <c r="R458" s="51"/>
    </row>
    <row r="459" spans="1:18">
      <c r="A459" s="56">
        <v>49</v>
      </c>
      <c r="B459" s="29" t="s">
        <v>800</v>
      </c>
      <c r="C459" s="26" t="s">
        <v>801</v>
      </c>
      <c r="D459" s="3" t="s">
        <v>8</v>
      </c>
      <c r="E459" s="3" t="s">
        <v>634</v>
      </c>
      <c r="F459" s="3" t="s">
        <v>10</v>
      </c>
      <c r="G459" s="57" t="s">
        <v>765</v>
      </c>
      <c r="H459" s="12">
        <v>0</v>
      </c>
      <c r="I459" s="12">
        <v>0</v>
      </c>
      <c r="J459" s="80">
        <v>0</v>
      </c>
      <c r="K459" s="80">
        <v>0</v>
      </c>
      <c r="L459" s="80" t="s">
        <v>987</v>
      </c>
      <c r="M459" s="21">
        <v>0</v>
      </c>
      <c r="N459" s="4">
        <v>0</v>
      </c>
      <c r="O459" s="9"/>
      <c r="P459" s="17"/>
      <c r="Q459" s="53"/>
      <c r="R459" s="51"/>
    </row>
    <row r="460" spans="1:18">
      <c r="A460" s="56">
        <v>2763</v>
      </c>
      <c r="B460" s="29" t="s">
        <v>729</v>
      </c>
      <c r="C460" s="26" t="s">
        <v>35</v>
      </c>
      <c r="D460" s="10" t="s">
        <v>8</v>
      </c>
      <c r="E460" s="3" t="s">
        <v>634</v>
      </c>
      <c r="F460" s="3" t="s">
        <v>10</v>
      </c>
      <c r="G460" s="57" t="s">
        <v>653</v>
      </c>
      <c r="H460" s="12">
        <v>0</v>
      </c>
      <c r="I460" s="12">
        <v>0</v>
      </c>
      <c r="J460" s="80">
        <v>6</v>
      </c>
      <c r="K460" s="80">
        <v>1001</v>
      </c>
      <c r="L460" s="80" t="s">
        <v>1313</v>
      </c>
      <c r="M460" s="21">
        <v>0</v>
      </c>
      <c r="N460" s="4">
        <v>0</v>
      </c>
      <c r="O460" s="9"/>
      <c r="P460" s="17"/>
      <c r="Q460" s="53"/>
      <c r="R460" s="51"/>
    </row>
    <row r="461" spans="1:18">
      <c r="A461" s="56">
        <v>2487</v>
      </c>
      <c r="B461" s="29" t="s">
        <v>804</v>
      </c>
      <c r="C461" s="26" t="s">
        <v>7</v>
      </c>
      <c r="D461" s="10" t="s">
        <v>8</v>
      </c>
      <c r="E461" s="3" t="s">
        <v>634</v>
      </c>
      <c r="F461" s="3" t="s">
        <v>10</v>
      </c>
      <c r="G461" s="57" t="s">
        <v>658</v>
      </c>
      <c r="H461" s="12">
        <v>0</v>
      </c>
      <c r="I461" s="12">
        <v>0</v>
      </c>
      <c r="J461" s="80">
        <v>0</v>
      </c>
      <c r="K461" s="80">
        <v>0</v>
      </c>
      <c r="L461" s="80" t="s">
        <v>987</v>
      </c>
      <c r="M461" s="21">
        <v>0</v>
      </c>
      <c r="N461" s="4">
        <v>0</v>
      </c>
      <c r="O461" s="9"/>
      <c r="P461" s="17"/>
      <c r="Q461" s="53"/>
      <c r="R461" s="51"/>
    </row>
    <row r="462" spans="1:18">
      <c r="A462" s="56">
        <v>55</v>
      </c>
      <c r="B462" s="29" t="s">
        <v>791</v>
      </c>
      <c r="C462" s="26" t="s">
        <v>792</v>
      </c>
      <c r="D462" s="3" t="s">
        <v>8</v>
      </c>
      <c r="E462" s="3" t="s">
        <v>634</v>
      </c>
      <c r="F462" s="3" t="s">
        <v>10</v>
      </c>
      <c r="G462" s="57" t="s">
        <v>641</v>
      </c>
      <c r="H462" s="12">
        <v>0</v>
      </c>
      <c r="I462" s="12">
        <v>0</v>
      </c>
      <c r="J462" s="80">
        <v>0</v>
      </c>
      <c r="K462" s="80">
        <v>0</v>
      </c>
      <c r="L462" s="80" t="s">
        <v>987</v>
      </c>
      <c r="M462" s="21">
        <v>0</v>
      </c>
      <c r="N462" s="4">
        <v>0</v>
      </c>
      <c r="O462" s="9"/>
      <c r="P462" s="17"/>
      <c r="Q462" s="53"/>
      <c r="R462" s="51"/>
    </row>
    <row r="463" spans="1:18">
      <c r="A463" s="58">
        <v>2396</v>
      </c>
      <c r="B463" s="13" t="s">
        <v>822</v>
      </c>
      <c r="C463" s="11" t="s">
        <v>225</v>
      </c>
      <c r="D463" s="10" t="s">
        <v>61</v>
      </c>
      <c r="E463" s="3" t="s">
        <v>634</v>
      </c>
      <c r="F463" s="3" t="s">
        <v>10</v>
      </c>
      <c r="G463" s="57" t="s">
        <v>653</v>
      </c>
      <c r="H463" s="12">
        <v>0</v>
      </c>
      <c r="I463" s="12">
        <v>0</v>
      </c>
      <c r="J463" s="80">
        <v>10</v>
      </c>
      <c r="K463" s="80">
        <v>1883</v>
      </c>
      <c r="L463" s="80" t="s">
        <v>1246</v>
      </c>
      <c r="M463" s="21">
        <v>0</v>
      </c>
      <c r="N463" s="4">
        <v>0</v>
      </c>
      <c r="O463" s="61"/>
      <c r="P463" s="17"/>
      <c r="Q463" s="53"/>
      <c r="R463" s="51"/>
    </row>
    <row r="464" spans="1:18">
      <c r="A464" s="56">
        <v>102</v>
      </c>
      <c r="B464" s="29" t="s">
        <v>705</v>
      </c>
      <c r="C464" s="26" t="s">
        <v>17</v>
      </c>
      <c r="D464" s="3" t="s">
        <v>8</v>
      </c>
      <c r="E464" s="3" t="s">
        <v>634</v>
      </c>
      <c r="F464" s="3" t="s">
        <v>10</v>
      </c>
      <c r="G464" s="57" t="s">
        <v>653</v>
      </c>
      <c r="H464" s="57">
        <v>207.43</v>
      </c>
      <c r="I464" s="57">
        <v>207.37</v>
      </c>
      <c r="J464" s="80">
        <v>196</v>
      </c>
      <c r="K464" s="80">
        <v>40328</v>
      </c>
      <c r="L464" s="80" t="s">
        <v>1006</v>
      </c>
      <c r="M464" s="82">
        <v>205.76</v>
      </c>
      <c r="N464" s="4">
        <f>IF(AND(M464&lt;&gt;"",M464&lt;&gt;0),IF(M464&gt;=210,0,IF(M464&lt;153,40,ROUND(((ROUNDUP((210-M464),0))*0.7),0))),"")</f>
        <v>4</v>
      </c>
      <c r="O464" s="9" t="str">
        <f>IF(A464="LE","",IF(F464="H",IF(M464&gt;=0,IF(M464&gt;=190,"HA",IF(M464&gt;=178,"HB","HC")),""),IF(F464="D",IF(M464&gt;=20,IF(M464&gt;=170,"DA","DB"),""))))</f>
        <v>HA</v>
      </c>
      <c r="P464" s="17"/>
      <c r="Q464" s="53"/>
      <c r="R464" s="51"/>
    </row>
    <row r="465" spans="1:18">
      <c r="A465" s="56">
        <v>1040</v>
      </c>
      <c r="B465" s="29" t="s">
        <v>708</v>
      </c>
      <c r="C465" s="26" t="s">
        <v>709</v>
      </c>
      <c r="D465" s="3" t="s">
        <v>8</v>
      </c>
      <c r="E465" s="3" t="s">
        <v>634</v>
      </c>
      <c r="F465" s="3" t="s">
        <v>10</v>
      </c>
      <c r="G465" s="57" t="s">
        <v>36</v>
      </c>
      <c r="H465" s="57">
        <v>194.52</v>
      </c>
      <c r="I465" s="57">
        <v>198.37</v>
      </c>
      <c r="J465" s="80">
        <v>40</v>
      </c>
      <c r="K465" s="80">
        <v>7961</v>
      </c>
      <c r="L465" s="80" t="s">
        <v>1111</v>
      </c>
      <c r="M465" s="82">
        <v>199.02</v>
      </c>
      <c r="N465" s="4">
        <f>IF(AND(M465&lt;&gt;"",M465&lt;&gt;0),IF(M465&gt;=210,0,IF(M465&lt;153,40,ROUND(((ROUNDUP((210-M465),0))*0.7),0))),"")</f>
        <v>8</v>
      </c>
      <c r="O465" s="9" t="str">
        <f>IF(A465="LE","",IF(F465="H",IF(M465&gt;=0,IF(M465&gt;=190,"HA",IF(M465&gt;=178,"HB","HC")),""),IF(F465="D",IF(M465&gt;=20,IF(M465&gt;=170,"DA","DB"),""))))</f>
        <v>HA</v>
      </c>
      <c r="P465" s="17"/>
      <c r="Q465" s="53"/>
      <c r="R465" s="51"/>
    </row>
    <row r="466" spans="1:18">
      <c r="A466" s="58">
        <v>2994</v>
      </c>
      <c r="B466" s="83" t="s">
        <v>980</v>
      </c>
      <c r="C466" s="83" t="s">
        <v>685</v>
      </c>
      <c r="D466" s="57" t="s">
        <v>61</v>
      </c>
      <c r="E466" s="57" t="s">
        <v>634</v>
      </c>
      <c r="F466" s="57" t="s">
        <v>18</v>
      </c>
      <c r="G466" s="57" t="s">
        <v>36</v>
      </c>
      <c r="H466" s="81"/>
      <c r="I466" s="81"/>
      <c r="J466" s="57">
        <v>20</v>
      </c>
      <c r="K466" s="57">
        <v>2498</v>
      </c>
      <c r="L466" s="57" t="s">
        <v>1444</v>
      </c>
      <c r="M466" s="76">
        <v>124.9</v>
      </c>
      <c r="N466" s="4">
        <f>IF(AND(M466&lt;&gt;"",M466&lt;&gt;0),IF(M466&gt;=210,0,IF(M466&lt;153,40,ROUND(((ROUNDUP((210-M466),0))*0.7),0))),"")</f>
        <v>40</v>
      </c>
      <c r="O466" s="9" t="str">
        <f>IF(A466="LE","",IF(F466="H",IF(M466&gt;=0,IF(M466&gt;=190,"HA",IF(M466&gt;=178,"HB","HC")),""),IF(F466="D",IF(M466&gt;=20,IF(M466&gt;=170,"DA","DB"),""))))</f>
        <v>DB</v>
      </c>
      <c r="P466" s="17"/>
      <c r="Q466" s="53"/>
      <c r="R466" s="51"/>
    </row>
    <row r="467" spans="1:18">
      <c r="A467" s="56">
        <v>2169</v>
      </c>
      <c r="B467" s="29" t="s">
        <v>667</v>
      </c>
      <c r="C467" s="26" t="s">
        <v>668</v>
      </c>
      <c r="D467" s="10" t="s">
        <v>8</v>
      </c>
      <c r="E467" s="3" t="s">
        <v>634</v>
      </c>
      <c r="F467" s="3" t="s">
        <v>10</v>
      </c>
      <c r="G467" s="57" t="s">
        <v>36</v>
      </c>
      <c r="H467" s="12">
        <v>0</v>
      </c>
      <c r="I467" s="12">
        <v>0</v>
      </c>
      <c r="J467" s="80">
        <v>0</v>
      </c>
      <c r="K467" s="80">
        <v>0</v>
      </c>
      <c r="L467" s="80" t="s">
        <v>987</v>
      </c>
      <c r="M467" s="21">
        <v>0</v>
      </c>
      <c r="N467" s="4">
        <v>0</v>
      </c>
      <c r="O467" s="9"/>
      <c r="P467" s="17"/>
      <c r="Q467" s="53"/>
      <c r="R467" s="51"/>
    </row>
    <row r="468" spans="1:18">
      <c r="A468" s="56">
        <v>1195</v>
      </c>
      <c r="B468" s="29" t="s">
        <v>714</v>
      </c>
      <c r="C468" s="26" t="s">
        <v>504</v>
      </c>
      <c r="D468" s="3" t="s">
        <v>99</v>
      </c>
      <c r="E468" s="3" t="s">
        <v>634</v>
      </c>
      <c r="F468" s="3" t="s">
        <v>10</v>
      </c>
      <c r="G468" s="57" t="s">
        <v>653</v>
      </c>
      <c r="H468" s="57">
        <v>191.22</v>
      </c>
      <c r="I468" s="57">
        <v>193.83</v>
      </c>
      <c r="J468" s="80">
        <v>108</v>
      </c>
      <c r="K468" s="80">
        <v>21063</v>
      </c>
      <c r="L468" s="80" t="s">
        <v>1109</v>
      </c>
      <c r="M468" s="82">
        <v>195.03</v>
      </c>
      <c r="N468" s="4">
        <f>IF(AND(M468&lt;&gt;"",M468&lt;&gt;0),IF(M468&gt;=210,0,IF(M468&lt;153,40,ROUND(((ROUNDUP((210-M468),0))*0.7),0))),"")</f>
        <v>11</v>
      </c>
      <c r="O468" s="9" t="str">
        <f>IF(A468="LE","",IF(F468="H",IF(M468&gt;=0,IF(M468&gt;=190,"HA",IF(M468&gt;=178,"HB","HC")),""),IF(F468="D",IF(M468&gt;=20,IF(M468&gt;=170,"DA","DB"),""))))</f>
        <v>HA</v>
      </c>
      <c r="P468" s="17"/>
      <c r="Q468" s="53"/>
      <c r="R468" s="51"/>
    </row>
    <row r="469" spans="1:18">
      <c r="A469" s="56">
        <v>2905</v>
      </c>
      <c r="B469" s="13" t="s">
        <v>831</v>
      </c>
      <c r="C469" s="11" t="s">
        <v>636</v>
      </c>
      <c r="D469" s="3" t="s">
        <v>8</v>
      </c>
      <c r="E469" s="3" t="s">
        <v>634</v>
      </c>
      <c r="F469" s="12" t="s">
        <v>10</v>
      </c>
      <c r="G469" s="57" t="s">
        <v>653</v>
      </c>
      <c r="H469" s="57">
        <v>163.01</v>
      </c>
      <c r="I469" s="57">
        <v>162.13</v>
      </c>
      <c r="J469" s="80">
        <v>160</v>
      </c>
      <c r="K469" s="80">
        <v>25950</v>
      </c>
      <c r="L469" s="80" t="s">
        <v>1376</v>
      </c>
      <c r="M469" s="82">
        <v>162.19</v>
      </c>
      <c r="N469" s="4">
        <f>IF(AND(M469&lt;&gt;"",M469&lt;&gt;0),IF(M469&gt;=210,0,IF(M469&lt;153,40,ROUND(((ROUNDUP((210-M469),0))*0.7),0))),"")</f>
        <v>34</v>
      </c>
      <c r="O469" s="9" t="str">
        <f>IF(A469="LE","",IF(F469="H",IF(M469&gt;=0,IF(M469&gt;=190,"HA",IF(M469&gt;=178,"HB","HC")),""),IF(F469="D",IF(M469&gt;=20,IF(M469&gt;=170,"DA","DB"),""))))</f>
        <v>HC</v>
      </c>
      <c r="P469" s="17"/>
      <c r="Q469" s="53"/>
      <c r="R469" s="51"/>
    </row>
    <row r="470" spans="1:18">
      <c r="A470" s="64">
        <v>2864</v>
      </c>
      <c r="B470" s="65" t="s">
        <v>690</v>
      </c>
      <c r="C470" s="65" t="s">
        <v>691</v>
      </c>
      <c r="D470" s="59" t="s">
        <v>8</v>
      </c>
      <c r="E470" s="59" t="s">
        <v>634</v>
      </c>
      <c r="F470" s="59" t="s">
        <v>10</v>
      </c>
      <c r="G470" s="57" t="s">
        <v>673</v>
      </c>
      <c r="H470" s="12">
        <v>0</v>
      </c>
      <c r="I470" s="12">
        <v>0</v>
      </c>
      <c r="J470" s="80">
        <v>0</v>
      </c>
      <c r="K470" s="80">
        <v>0</v>
      </c>
      <c r="L470" s="80" t="s">
        <v>987</v>
      </c>
      <c r="M470" s="21">
        <v>0</v>
      </c>
      <c r="N470" s="4">
        <v>0</v>
      </c>
      <c r="O470" s="9"/>
      <c r="P470" s="17"/>
      <c r="Q470" s="53"/>
      <c r="R470" s="51"/>
    </row>
    <row r="471" spans="1:18">
      <c r="A471" s="58">
        <v>2895</v>
      </c>
      <c r="B471" s="28" t="s">
        <v>762</v>
      </c>
      <c r="C471" s="28" t="s">
        <v>763</v>
      </c>
      <c r="D471" s="59" t="s">
        <v>61</v>
      </c>
      <c r="E471" s="8" t="s">
        <v>634</v>
      </c>
      <c r="F471" s="59" t="s">
        <v>10</v>
      </c>
      <c r="G471" s="57" t="s">
        <v>36</v>
      </c>
      <c r="H471" s="57">
        <v>174.23</v>
      </c>
      <c r="I471" s="57">
        <v>177.54</v>
      </c>
      <c r="J471" s="80">
        <v>155</v>
      </c>
      <c r="K471" s="80">
        <v>28008</v>
      </c>
      <c r="L471" s="80" t="s">
        <v>1014</v>
      </c>
      <c r="M471" s="82">
        <v>180.7</v>
      </c>
      <c r="N471" s="4">
        <f>IF(AND(M471&lt;&gt;"",M471&lt;&gt;0),IF(M471&gt;=210,0,IF(M471&lt;153,40,ROUND(((ROUNDUP((210-M471),0))*0.7),0))),"")</f>
        <v>21</v>
      </c>
      <c r="O471" s="9" t="str">
        <f>IF(A471="LE","",IF(F471="H",IF(M471&gt;=0,IF(M471&gt;=190,"HA",IF(M471&gt;=178,"HB","HC")),""),IF(F471="D",IF(M471&gt;=20,IF(M471&gt;=170,"DA","DB"),""))))</f>
        <v>HB</v>
      </c>
      <c r="P471" s="17"/>
      <c r="Q471" s="53"/>
      <c r="R471" s="51"/>
    </row>
    <row r="472" spans="1:18">
      <c r="A472" s="56">
        <v>175</v>
      </c>
      <c r="B472" s="29" t="s">
        <v>635</v>
      </c>
      <c r="C472" s="26" t="s">
        <v>636</v>
      </c>
      <c r="D472" s="3" t="s">
        <v>8</v>
      </c>
      <c r="E472" s="3" t="s">
        <v>634</v>
      </c>
      <c r="F472" s="3" t="s">
        <v>10</v>
      </c>
      <c r="G472" s="57" t="s">
        <v>36</v>
      </c>
      <c r="H472" s="12">
        <v>0</v>
      </c>
      <c r="I472" s="12">
        <v>0</v>
      </c>
      <c r="J472" s="80">
        <v>0</v>
      </c>
      <c r="K472" s="80">
        <v>0</v>
      </c>
      <c r="L472" s="80" t="s">
        <v>987</v>
      </c>
      <c r="M472" s="21">
        <v>0</v>
      </c>
      <c r="N472" s="4">
        <v>0</v>
      </c>
      <c r="O472" s="9"/>
      <c r="P472" s="17"/>
      <c r="Q472" s="53"/>
      <c r="R472" s="51"/>
    </row>
    <row r="473" spans="1:18">
      <c r="A473" s="56">
        <v>176</v>
      </c>
      <c r="B473" s="29" t="s">
        <v>635</v>
      </c>
      <c r="C473" s="26" t="s">
        <v>637</v>
      </c>
      <c r="D473" s="3" t="s">
        <v>8</v>
      </c>
      <c r="E473" s="3" t="s">
        <v>634</v>
      </c>
      <c r="F473" s="3" t="s">
        <v>18</v>
      </c>
      <c r="G473" s="57" t="s">
        <v>36</v>
      </c>
      <c r="H473" s="12">
        <v>0</v>
      </c>
      <c r="I473" s="12">
        <v>0</v>
      </c>
      <c r="J473" s="80">
        <v>0</v>
      </c>
      <c r="K473" s="80">
        <v>0</v>
      </c>
      <c r="L473" s="80" t="s">
        <v>987</v>
      </c>
      <c r="M473" s="21">
        <v>0</v>
      </c>
      <c r="N473" s="4">
        <v>0</v>
      </c>
      <c r="O473" s="9"/>
      <c r="P473" s="17"/>
      <c r="Q473" s="53"/>
      <c r="R473" s="51"/>
    </row>
    <row r="474" spans="1:18">
      <c r="A474" s="56">
        <v>177</v>
      </c>
      <c r="B474" s="29" t="s">
        <v>635</v>
      </c>
      <c r="C474" s="26" t="s">
        <v>638</v>
      </c>
      <c r="D474" s="3" t="s">
        <v>8</v>
      </c>
      <c r="E474" s="3" t="s">
        <v>634</v>
      </c>
      <c r="F474" s="3" t="s">
        <v>18</v>
      </c>
      <c r="G474" s="57" t="s">
        <v>639</v>
      </c>
      <c r="H474" s="12">
        <v>0</v>
      </c>
      <c r="I474" s="12">
        <v>0</v>
      </c>
      <c r="J474" s="80">
        <v>0</v>
      </c>
      <c r="K474" s="80">
        <v>0</v>
      </c>
      <c r="L474" s="80" t="s">
        <v>987</v>
      </c>
      <c r="M474" s="21">
        <v>0</v>
      </c>
      <c r="N474" s="4">
        <v>0</v>
      </c>
      <c r="O474" s="9"/>
      <c r="P474" s="17"/>
      <c r="Q474" s="53"/>
      <c r="R474" s="51"/>
    </row>
    <row r="475" spans="1:18">
      <c r="A475" s="64">
        <v>2867</v>
      </c>
      <c r="B475" s="65" t="s">
        <v>694</v>
      </c>
      <c r="C475" s="65" t="s">
        <v>360</v>
      </c>
      <c r="D475" s="59" t="s">
        <v>695</v>
      </c>
      <c r="E475" s="59" t="s">
        <v>634</v>
      </c>
      <c r="F475" s="59" t="s">
        <v>10</v>
      </c>
      <c r="G475" s="57" t="s">
        <v>970</v>
      </c>
      <c r="H475" s="57">
        <v>209.68</v>
      </c>
      <c r="I475" s="57">
        <v>211.81</v>
      </c>
      <c r="J475" s="80">
        <v>259</v>
      </c>
      <c r="K475" s="80">
        <v>54598</v>
      </c>
      <c r="L475" s="80" t="s">
        <v>1355</v>
      </c>
      <c r="M475" s="82">
        <v>210.8</v>
      </c>
      <c r="N475" s="4">
        <f t="shared" ref="N475:N482" si="34">IF(AND(M475&lt;&gt;"",M475&lt;&gt;0),IF(M475&gt;=210,0,IF(M475&lt;153,40,ROUND(((ROUNDUP((210-M475),0))*0.7),0))),"")</f>
        <v>0</v>
      </c>
      <c r="O475" s="9" t="str">
        <f t="shared" ref="O475:O482" si="35">IF(A475="LE","",IF(F475="H",IF(M475&gt;=0,IF(M475&gt;=190,"HA",IF(M475&gt;=178,"HB","HC")),""),IF(F475="D",IF(M475&gt;=20,IF(M475&gt;=170,"DA","DB"),""))))</f>
        <v>HA</v>
      </c>
      <c r="P475" s="17"/>
      <c r="Q475" s="53"/>
      <c r="R475" s="51"/>
    </row>
    <row r="476" spans="1:18">
      <c r="A476" s="56">
        <v>1585</v>
      </c>
      <c r="B476" s="29" t="s">
        <v>640</v>
      </c>
      <c r="C476" s="26" t="s">
        <v>702</v>
      </c>
      <c r="D476" s="10" t="s">
        <v>8</v>
      </c>
      <c r="E476" s="3" t="s">
        <v>634</v>
      </c>
      <c r="F476" s="3" t="s">
        <v>18</v>
      </c>
      <c r="G476" s="57" t="s">
        <v>650</v>
      </c>
      <c r="H476" s="57">
        <v>202.69</v>
      </c>
      <c r="I476" s="57">
        <v>202.21</v>
      </c>
      <c r="J476" s="80">
        <v>82</v>
      </c>
      <c r="K476" s="80">
        <v>16435</v>
      </c>
      <c r="L476" s="80" t="s">
        <v>1152</v>
      </c>
      <c r="M476" s="82">
        <v>200.43</v>
      </c>
      <c r="N476" s="4">
        <f t="shared" si="34"/>
        <v>7</v>
      </c>
      <c r="O476" s="9" t="str">
        <f t="shared" si="35"/>
        <v>DA</v>
      </c>
      <c r="P476" s="17"/>
      <c r="Q476" s="53"/>
      <c r="R476" s="51"/>
    </row>
    <row r="477" spans="1:18">
      <c r="A477" s="56">
        <v>1810</v>
      </c>
      <c r="B477" s="29" t="s">
        <v>741</v>
      </c>
      <c r="C477" s="26" t="s">
        <v>742</v>
      </c>
      <c r="D477" s="10" t="s">
        <v>8</v>
      </c>
      <c r="E477" s="3" t="s">
        <v>634</v>
      </c>
      <c r="F477" s="3" t="s">
        <v>10</v>
      </c>
      <c r="G477" s="57" t="s">
        <v>682</v>
      </c>
      <c r="H477" s="57">
        <v>186.1</v>
      </c>
      <c r="I477" s="57">
        <v>191.39</v>
      </c>
      <c r="J477" s="80">
        <v>130</v>
      </c>
      <c r="K477" s="80">
        <v>25380</v>
      </c>
      <c r="L477" s="80" t="s">
        <v>1178</v>
      </c>
      <c r="M477" s="82">
        <v>195.23</v>
      </c>
      <c r="N477" s="4">
        <f t="shared" si="34"/>
        <v>11</v>
      </c>
      <c r="O477" s="9" t="str">
        <f t="shared" si="35"/>
        <v>HA</v>
      </c>
      <c r="P477" s="17"/>
      <c r="Q477" s="53"/>
      <c r="R477" s="51"/>
    </row>
    <row r="478" spans="1:18">
      <c r="A478" s="58">
        <v>1414</v>
      </c>
      <c r="B478" s="78" t="s">
        <v>954</v>
      </c>
      <c r="C478" s="78" t="s">
        <v>707</v>
      </c>
      <c r="D478" s="3" t="s">
        <v>8</v>
      </c>
      <c r="E478" s="3" t="s">
        <v>634</v>
      </c>
      <c r="F478" s="3" t="s">
        <v>10</v>
      </c>
      <c r="G478" s="57" t="s">
        <v>682</v>
      </c>
      <c r="H478" s="12">
        <v>0</v>
      </c>
      <c r="I478" s="12">
        <v>0</v>
      </c>
      <c r="J478" s="80">
        <v>22</v>
      </c>
      <c r="K478" s="80">
        <v>4001</v>
      </c>
      <c r="L478" s="80" t="s">
        <v>1137</v>
      </c>
      <c r="M478" s="82">
        <v>181.86</v>
      </c>
      <c r="N478" s="4">
        <f t="shared" si="34"/>
        <v>20</v>
      </c>
      <c r="O478" s="9" t="str">
        <f t="shared" si="35"/>
        <v>HB</v>
      </c>
      <c r="P478" s="17"/>
      <c r="Q478" s="53"/>
      <c r="R478" s="51"/>
    </row>
    <row r="479" spans="1:18">
      <c r="A479" s="56">
        <v>2788</v>
      </c>
      <c r="B479" s="29" t="s">
        <v>726</v>
      </c>
      <c r="C479" s="26" t="s">
        <v>727</v>
      </c>
      <c r="D479" s="10" t="s">
        <v>8</v>
      </c>
      <c r="E479" s="3" t="s">
        <v>634</v>
      </c>
      <c r="F479" s="3" t="s">
        <v>10</v>
      </c>
      <c r="G479" s="57" t="s">
        <v>728</v>
      </c>
      <c r="H479" s="57">
        <v>201.38</v>
      </c>
      <c r="I479" s="57">
        <v>203.14</v>
      </c>
      <c r="J479" s="80">
        <v>285</v>
      </c>
      <c r="K479" s="80">
        <v>57341</v>
      </c>
      <c r="L479" s="80" t="s">
        <v>1327</v>
      </c>
      <c r="M479" s="82">
        <v>201.2</v>
      </c>
      <c r="N479" s="4">
        <f t="shared" si="34"/>
        <v>6</v>
      </c>
      <c r="O479" s="9" t="str">
        <f t="shared" si="35"/>
        <v>HA</v>
      </c>
      <c r="P479" s="17"/>
      <c r="Q479" s="53"/>
      <c r="R479" s="51"/>
    </row>
    <row r="480" spans="1:18">
      <c r="A480" s="56">
        <v>2736</v>
      </c>
      <c r="B480" s="29" t="s">
        <v>776</v>
      </c>
      <c r="C480" s="26" t="s">
        <v>777</v>
      </c>
      <c r="D480" s="10" t="s">
        <v>229</v>
      </c>
      <c r="E480" s="3" t="s">
        <v>634</v>
      </c>
      <c r="F480" s="3" t="s">
        <v>10</v>
      </c>
      <c r="G480" s="57" t="s">
        <v>682</v>
      </c>
      <c r="H480" s="57">
        <v>169.36</v>
      </c>
      <c r="I480" s="57">
        <v>172.69</v>
      </c>
      <c r="J480" s="80">
        <v>72</v>
      </c>
      <c r="K480" s="80">
        <v>12312</v>
      </c>
      <c r="L480" s="80" t="s">
        <v>1188</v>
      </c>
      <c r="M480" s="82">
        <v>171</v>
      </c>
      <c r="N480" s="4">
        <f t="shared" si="34"/>
        <v>27</v>
      </c>
      <c r="O480" s="9" t="str">
        <f t="shared" si="35"/>
        <v>HC</v>
      </c>
      <c r="P480" s="17"/>
      <c r="Q480" s="53"/>
      <c r="R480" s="51"/>
    </row>
    <row r="481" spans="1:18">
      <c r="A481" s="56">
        <v>2735</v>
      </c>
      <c r="B481" s="29" t="s">
        <v>776</v>
      </c>
      <c r="C481" s="26" t="s">
        <v>781</v>
      </c>
      <c r="D481" s="10" t="s">
        <v>8</v>
      </c>
      <c r="E481" s="3" t="s">
        <v>634</v>
      </c>
      <c r="F481" s="3" t="s">
        <v>10</v>
      </c>
      <c r="G481" s="57" t="s">
        <v>728</v>
      </c>
      <c r="H481" s="57">
        <v>171.52</v>
      </c>
      <c r="I481" s="57">
        <v>172.9</v>
      </c>
      <c r="J481" s="80">
        <v>134</v>
      </c>
      <c r="K481" s="80">
        <v>23653</v>
      </c>
      <c r="L481" s="80" t="s">
        <v>1305</v>
      </c>
      <c r="M481" s="82">
        <v>176.51</v>
      </c>
      <c r="N481" s="4">
        <f t="shared" si="34"/>
        <v>24</v>
      </c>
      <c r="O481" s="9" t="str">
        <f t="shared" si="35"/>
        <v>HC</v>
      </c>
      <c r="P481" s="17"/>
      <c r="Q481" s="53"/>
      <c r="R481" s="51"/>
    </row>
    <row r="482" spans="1:18">
      <c r="A482" s="56">
        <v>2733</v>
      </c>
      <c r="B482" s="29" t="s">
        <v>776</v>
      </c>
      <c r="C482" s="26" t="s">
        <v>625</v>
      </c>
      <c r="D482" s="10" t="s">
        <v>8</v>
      </c>
      <c r="E482" s="3" t="s">
        <v>634</v>
      </c>
      <c r="F482" s="3" t="s">
        <v>18</v>
      </c>
      <c r="G482" s="57" t="s">
        <v>682</v>
      </c>
      <c r="H482" s="57">
        <v>163.43</v>
      </c>
      <c r="I482" s="57">
        <v>166.04</v>
      </c>
      <c r="J482" s="80">
        <v>225</v>
      </c>
      <c r="K482" s="80">
        <v>37442</v>
      </c>
      <c r="L482" s="80" t="s">
        <v>1304</v>
      </c>
      <c r="M482" s="82">
        <v>166.41</v>
      </c>
      <c r="N482" s="4">
        <f t="shared" si="34"/>
        <v>31</v>
      </c>
      <c r="O482" s="9" t="str">
        <f t="shared" si="35"/>
        <v>DB</v>
      </c>
      <c r="P482" s="17"/>
      <c r="Q482" s="53"/>
      <c r="R482" s="51"/>
    </row>
    <row r="483" spans="1:18">
      <c r="A483" s="56">
        <v>2502</v>
      </c>
      <c r="B483" s="29" t="s">
        <v>735</v>
      </c>
      <c r="C483" s="26" t="s">
        <v>421</v>
      </c>
      <c r="D483" s="10" t="s">
        <v>736</v>
      </c>
      <c r="E483" s="3" t="s">
        <v>634</v>
      </c>
      <c r="F483" s="3" t="s">
        <v>10</v>
      </c>
      <c r="G483" s="57" t="s">
        <v>826</v>
      </c>
      <c r="H483" s="12">
        <v>0</v>
      </c>
      <c r="I483" s="12">
        <v>0</v>
      </c>
      <c r="J483" s="80">
        <v>0</v>
      </c>
      <c r="K483" s="80">
        <v>0</v>
      </c>
      <c r="L483" s="80" t="s">
        <v>987</v>
      </c>
      <c r="M483" s="21">
        <v>0</v>
      </c>
      <c r="N483" s="4">
        <v>0</v>
      </c>
      <c r="O483" s="9"/>
      <c r="P483" s="17"/>
      <c r="Q483" s="53"/>
      <c r="R483" s="51"/>
    </row>
    <row r="484" spans="1:18">
      <c r="A484" s="58">
        <v>1393</v>
      </c>
      <c r="B484" s="67" t="s">
        <v>735</v>
      </c>
      <c r="C484" s="67" t="s">
        <v>876</v>
      </c>
      <c r="D484" s="12" t="s">
        <v>8</v>
      </c>
      <c r="E484" s="12" t="s">
        <v>634</v>
      </c>
      <c r="F484" s="12" t="s">
        <v>18</v>
      </c>
      <c r="G484" s="57" t="s">
        <v>682</v>
      </c>
      <c r="H484" s="12">
        <v>0</v>
      </c>
      <c r="I484" s="12">
        <v>0</v>
      </c>
      <c r="J484" s="80">
        <v>13</v>
      </c>
      <c r="K484" s="80">
        <v>2127</v>
      </c>
      <c r="L484" s="80" t="s">
        <v>1136</v>
      </c>
      <c r="M484" s="21">
        <v>0</v>
      </c>
      <c r="N484" s="4">
        <v>0</v>
      </c>
      <c r="O484" s="61"/>
      <c r="P484" s="17"/>
      <c r="Q484" s="53"/>
      <c r="R484" s="51"/>
    </row>
    <row r="485" spans="1:18">
      <c r="A485" s="56">
        <v>269</v>
      </c>
      <c r="B485" s="29" t="s">
        <v>716</v>
      </c>
      <c r="C485" s="26" t="s">
        <v>717</v>
      </c>
      <c r="D485" s="3" t="s">
        <v>8</v>
      </c>
      <c r="E485" s="3" t="s">
        <v>634</v>
      </c>
      <c r="F485" s="3" t="s">
        <v>10</v>
      </c>
      <c r="G485" s="57" t="s">
        <v>653</v>
      </c>
      <c r="H485" s="57">
        <v>190.61</v>
      </c>
      <c r="I485" s="57">
        <v>189.76</v>
      </c>
      <c r="J485" s="80">
        <v>188</v>
      </c>
      <c r="K485" s="80">
        <v>35107</v>
      </c>
      <c r="L485" s="80" t="s">
        <v>1028</v>
      </c>
      <c r="M485" s="82">
        <v>186.74</v>
      </c>
      <c r="N485" s="4">
        <f>IF(AND(M485&lt;&gt;"",M485&lt;&gt;0),IF(M485&gt;=210,0,IF(M485&lt;153,40,ROUND(((ROUNDUP((210-M485),0))*0.7),0))),"")</f>
        <v>17</v>
      </c>
      <c r="O485" s="9" t="str">
        <f>IF(A485="LE","",IF(F485="H",IF(M485&gt;=0,IF(M485&gt;=190,"HA",IF(M485&gt;=178,"HB","HC")),""),IF(F485="D",IF(M485&gt;=20,IF(M485&gt;=170,"DA","DB"),""))))</f>
        <v>HB</v>
      </c>
      <c r="P485" s="17"/>
      <c r="Q485" s="53"/>
      <c r="R485" s="51"/>
    </row>
    <row r="486" spans="1:18">
      <c r="A486" s="56">
        <v>276</v>
      </c>
      <c r="B486" s="29" t="s">
        <v>718</v>
      </c>
      <c r="C486" s="26" t="s">
        <v>719</v>
      </c>
      <c r="D486" s="3" t="s">
        <v>8</v>
      </c>
      <c r="E486" s="3" t="s">
        <v>634</v>
      </c>
      <c r="F486" s="3" t="s">
        <v>10</v>
      </c>
      <c r="G486" s="57" t="s">
        <v>653</v>
      </c>
      <c r="H486" s="57">
        <v>190.63</v>
      </c>
      <c r="I486" s="57">
        <v>193.99</v>
      </c>
      <c r="J486" s="80">
        <v>126</v>
      </c>
      <c r="K486" s="80">
        <v>24647</v>
      </c>
      <c r="L486" s="80" t="s">
        <v>1030</v>
      </c>
      <c r="M486" s="82">
        <v>195.61</v>
      </c>
      <c r="N486" s="4">
        <f>IF(AND(M486&lt;&gt;"",M486&lt;&gt;0),IF(M486&gt;=210,0,IF(M486&lt;153,40,ROUND(((ROUNDUP((210-M486),0))*0.7),0))),"")</f>
        <v>11</v>
      </c>
      <c r="O486" s="9" t="str">
        <f>IF(A486="LE","",IF(F486="H",IF(M486&gt;=0,IF(M486&gt;=190,"HA",IF(M486&gt;=178,"HB","HC")),""),IF(F486="D",IF(M486&gt;=20,IF(M486&gt;=170,"DA","DB"),""))))</f>
        <v>HA</v>
      </c>
      <c r="P486" s="17"/>
      <c r="Q486" s="53"/>
      <c r="R486" s="51"/>
    </row>
    <row r="487" spans="1:18">
      <c r="A487" s="56">
        <v>1259</v>
      </c>
      <c r="B487" s="29" t="s">
        <v>155</v>
      </c>
      <c r="C487" s="26" t="s">
        <v>200</v>
      </c>
      <c r="D487" s="10" t="s">
        <v>8</v>
      </c>
      <c r="E487" s="3" t="s">
        <v>634</v>
      </c>
      <c r="F487" s="3" t="s">
        <v>10</v>
      </c>
      <c r="G487" s="57" t="s">
        <v>650</v>
      </c>
      <c r="H487" s="57">
        <v>181.35</v>
      </c>
      <c r="I487" s="57">
        <v>179.97</v>
      </c>
      <c r="J487" s="80">
        <v>147</v>
      </c>
      <c r="K487" s="80">
        <v>26340</v>
      </c>
      <c r="L487" s="80" t="s">
        <v>1124</v>
      </c>
      <c r="M487" s="82">
        <v>179.18</v>
      </c>
      <c r="N487" s="4">
        <f>IF(AND(M487&lt;&gt;"",M487&lt;&gt;0),IF(M487&gt;=210,0,IF(M487&lt;153,40,ROUND(((ROUNDUP((210-M487),0))*0.7),0))),"")</f>
        <v>22</v>
      </c>
      <c r="O487" s="9" t="str">
        <f>IF(A487="LE","",IF(F487="H",IF(M487&gt;=0,IF(M487&gt;=190,"HA",IF(M487&gt;=178,"HB","HC")),""),IF(F487="D",IF(M487&gt;=20,IF(M487&gt;=170,"DA","DB"),""))))</f>
        <v>HB</v>
      </c>
      <c r="P487" s="17"/>
      <c r="Q487" s="53"/>
      <c r="R487" s="51"/>
    </row>
    <row r="488" spans="1:18">
      <c r="A488" s="56">
        <v>310</v>
      </c>
      <c r="B488" s="29" t="s">
        <v>642</v>
      </c>
      <c r="C488" s="26" t="s">
        <v>643</v>
      </c>
      <c r="D488" s="3" t="s">
        <v>8</v>
      </c>
      <c r="E488" s="3" t="s">
        <v>634</v>
      </c>
      <c r="F488" s="3" t="s">
        <v>18</v>
      </c>
      <c r="G488" s="57" t="s">
        <v>641</v>
      </c>
      <c r="H488" s="12">
        <v>0</v>
      </c>
      <c r="I488" s="12">
        <v>0</v>
      </c>
      <c r="J488" s="80">
        <v>0</v>
      </c>
      <c r="K488" s="80">
        <v>0</v>
      </c>
      <c r="L488" s="80" t="s">
        <v>987</v>
      </c>
      <c r="M488" s="21">
        <v>0</v>
      </c>
      <c r="N488" s="4">
        <v>0</v>
      </c>
      <c r="O488" s="9"/>
      <c r="P488" s="17"/>
      <c r="Q488" s="53"/>
      <c r="R488" s="51"/>
    </row>
    <row r="489" spans="1:18">
      <c r="A489" s="56">
        <v>309</v>
      </c>
      <c r="B489" s="29" t="s">
        <v>642</v>
      </c>
      <c r="C489" s="26" t="s">
        <v>770</v>
      </c>
      <c r="D489" s="3" t="s">
        <v>99</v>
      </c>
      <c r="E489" s="3" t="s">
        <v>634</v>
      </c>
      <c r="F489" s="3" t="s">
        <v>10</v>
      </c>
      <c r="G489" s="57" t="s">
        <v>641</v>
      </c>
      <c r="H489" s="12">
        <v>0</v>
      </c>
      <c r="I489" s="12">
        <v>0</v>
      </c>
      <c r="J489" s="80">
        <v>10</v>
      </c>
      <c r="K489" s="80">
        <v>1762</v>
      </c>
      <c r="L489" s="80" t="s">
        <v>1024</v>
      </c>
      <c r="M489" s="21">
        <v>0</v>
      </c>
      <c r="N489" s="4">
        <v>0</v>
      </c>
      <c r="O489" s="61"/>
      <c r="P489" s="17"/>
      <c r="Q489" s="53"/>
      <c r="R489" s="51"/>
    </row>
    <row r="490" spans="1:18">
      <c r="A490" s="56">
        <v>2409</v>
      </c>
      <c r="B490" s="29" t="s">
        <v>671</v>
      </c>
      <c r="C490" s="26" t="s">
        <v>672</v>
      </c>
      <c r="D490" s="10" t="s">
        <v>8</v>
      </c>
      <c r="E490" s="3" t="s">
        <v>634</v>
      </c>
      <c r="F490" s="3" t="s">
        <v>10</v>
      </c>
      <c r="G490" s="57" t="s">
        <v>673</v>
      </c>
      <c r="H490" s="12">
        <v>0</v>
      </c>
      <c r="I490" s="12">
        <v>0</v>
      </c>
      <c r="J490" s="80">
        <v>0</v>
      </c>
      <c r="K490" s="80">
        <v>0</v>
      </c>
      <c r="L490" s="80" t="s">
        <v>987</v>
      </c>
      <c r="M490" s="21">
        <v>0</v>
      </c>
      <c r="N490" s="4">
        <v>0</v>
      </c>
      <c r="O490" s="9"/>
      <c r="P490" s="17"/>
      <c r="Q490" s="53"/>
      <c r="R490" s="51"/>
    </row>
    <row r="491" spans="1:18">
      <c r="A491" s="56">
        <v>2385</v>
      </c>
      <c r="B491" s="29" t="s">
        <v>669</v>
      </c>
      <c r="C491" s="26" t="s">
        <v>670</v>
      </c>
      <c r="D491" s="10" t="s">
        <v>61</v>
      </c>
      <c r="E491" s="3" t="s">
        <v>634</v>
      </c>
      <c r="F491" s="3" t="s">
        <v>10</v>
      </c>
      <c r="G491" s="57" t="s">
        <v>644</v>
      </c>
      <c r="H491" s="12">
        <v>0</v>
      </c>
      <c r="I491" s="12">
        <v>0</v>
      </c>
      <c r="J491" s="80">
        <v>0</v>
      </c>
      <c r="K491" s="80">
        <v>0</v>
      </c>
      <c r="L491" s="80" t="s">
        <v>987</v>
      </c>
      <c r="M491" s="21">
        <v>0</v>
      </c>
      <c r="N491" s="4">
        <v>0</v>
      </c>
      <c r="O491" s="9"/>
      <c r="P491" s="17"/>
      <c r="Q491" s="53"/>
      <c r="R491" s="51"/>
    </row>
    <row r="492" spans="1:18">
      <c r="A492" s="56">
        <v>2121</v>
      </c>
      <c r="B492" s="29" t="s">
        <v>731</v>
      </c>
      <c r="C492" s="26" t="s">
        <v>402</v>
      </c>
      <c r="D492" s="10" t="s">
        <v>8</v>
      </c>
      <c r="E492" s="3" t="s">
        <v>634</v>
      </c>
      <c r="F492" s="3" t="s">
        <v>10</v>
      </c>
      <c r="G492" s="57" t="s">
        <v>682</v>
      </c>
      <c r="H492" s="57">
        <v>196.08</v>
      </c>
      <c r="I492" s="57">
        <v>197.44</v>
      </c>
      <c r="J492" s="80">
        <v>171</v>
      </c>
      <c r="K492" s="80">
        <v>33921</v>
      </c>
      <c r="L492" s="80" t="s">
        <v>1112</v>
      </c>
      <c r="M492" s="82">
        <v>198.37</v>
      </c>
      <c r="N492" s="4">
        <f>IF(AND(M492&lt;&gt;"",M492&lt;&gt;0),IF(M492&gt;=210,0,IF(M492&lt;153,40,ROUND(((ROUNDUP((210-M492),0))*0.7),0))),"")</f>
        <v>8</v>
      </c>
      <c r="O492" s="9" t="str">
        <f>IF(A492="LE","",IF(F492="H",IF(M492&gt;=0,IF(M492&gt;=190,"HA",IF(M492&gt;=178,"HB","HC")),""),IF(F492="D",IF(M492&gt;=20,IF(M492&gt;=170,"DA","DB"),""))))</f>
        <v>HA</v>
      </c>
      <c r="P492" s="17"/>
      <c r="Q492" s="53"/>
      <c r="R492" s="51"/>
    </row>
    <row r="493" spans="1:18">
      <c r="A493" s="56">
        <v>335</v>
      </c>
      <c r="B493" s="29" t="s">
        <v>715</v>
      </c>
      <c r="C493" s="26" t="s">
        <v>46</v>
      </c>
      <c r="D493" s="3" t="s">
        <v>8</v>
      </c>
      <c r="E493" s="3" t="s">
        <v>634</v>
      </c>
      <c r="F493" s="3" t="s">
        <v>10</v>
      </c>
      <c r="G493" s="57" t="s">
        <v>639</v>
      </c>
      <c r="H493" s="12">
        <v>0</v>
      </c>
      <c r="I493" s="12">
        <v>0</v>
      </c>
      <c r="J493" s="80">
        <v>0</v>
      </c>
      <c r="K493" s="80">
        <v>0</v>
      </c>
      <c r="L493" s="80" t="s">
        <v>987</v>
      </c>
      <c r="M493" s="21">
        <v>0</v>
      </c>
      <c r="N493" s="4">
        <v>0</v>
      </c>
      <c r="O493" s="9"/>
      <c r="P493" s="17"/>
      <c r="Q493" s="53"/>
      <c r="R493" s="51"/>
    </row>
    <row r="494" spans="1:18">
      <c r="A494" s="56">
        <v>346</v>
      </c>
      <c r="B494" s="29" t="s">
        <v>645</v>
      </c>
      <c r="C494" s="26" t="s">
        <v>646</v>
      </c>
      <c r="D494" s="3" t="s">
        <v>8</v>
      </c>
      <c r="E494" s="3" t="s">
        <v>634</v>
      </c>
      <c r="F494" s="3" t="s">
        <v>10</v>
      </c>
      <c r="G494" s="57" t="s">
        <v>647</v>
      </c>
      <c r="H494" s="12">
        <v>0</v>
      </c>
      <c r="I494" s="12">
        <v>0</v>
      </c>
      <c r="J494" s="80">
        <v>0</v>
      </c>
      <c r="K494" s="80">
        <v>0</v>
      </c>
      <c r="L494" s="80" t="s">
        <v>987</v>
      </c>
      <c r="M494" s="21">
        <v>0</v>
      </c>
      <c r="N494" s="4">
        <v>0</v>
      </c>
      <c r="O494" s="9"/>
      <c r="P494" s="17"/>
      <c r="Q494" s="53"/>
      <c r="R494" s="51"/>
    </row>
    <row r="495" spans="1:18">
      <c r="A495" s="56">
        <v>347</v>
      </c>
      <c r="B495" s="29" t="s">
        <v>645</v>
      </c>
      <c r="C495" s="26" t="s">
        <v>387</v>
      </c>
      <c r="D495" s="3" t="s">
        <v>8</v>
      </c>
      <c r="E495" s="3" t="s">
        <v>634</v>
      </c>
      <c r="F495" s="3" t="s">
        <v>10</v>
      </c>
      <c r="G495" s="57" t="s">
        <v>682</v>
      </c>
      <c r="H495" s="57">
        <v>184.96</v>
      </c>
      <c r="I495" s="57">
        <v>184.35</v>
      </c>
      <c r="J495" s="80">
        <v>42</v>
      </c>
      <c r="K495" s="80">
        <v>7650</v>
      </c>
      <c r="L495" s="80" t="s">
        <v>1041</v>
      </c>
      <c r="M495" s="82">
        <v>182.14</v>
      </c>
      <c r="N495" s="4">
        <f>IF(AND(M495&lt;&gt;"",M495&lt;&gt;0),IF(M495&gt;=210,0,IF(M495&lt;153,40,ROUND(((ROUNDUP((210-M495),0))*0.7),0))),"")</f>
        <v>20</v>
      </c>
      <c r="O495" s="9" t="str">
        <f>IF(A495="LE","",IF(F495="H",IF(M495&gt;=0,IF(M495&gt;=190,"HA",IF(M495&gt;=178,"HB","HC")),""),IF(F495="D",IF(M495&gt;=20,IF(M495&gt;=170,"DA","DB"),""))))</f>
        <v>HB</v>
      </c>
      <c r="P495" s="17"/>
      <c r="Q495" s="53"/>
      <c r="R495" s="51"/>
    </row>
    <row r="496" spans="1:18">
      <c r="A496" s="56">
        <v>2305</v>
      </c>
      <c r="B496" s="29" t="s">
        <v>774</v>
      </c>
      <c r="C496" s="26" t="s">
        <v>370</v>
      </c>
      <c r="D496" s="10" t="s">
        <v>8</v>
      </c>
      <c r="E496" s="3" t="s">
        <v>634</v>
      </c>
      <c r="F496" s="3" t="s">
        <v>10</v>
      </c>
      <c r="G496" s="57" t="s">
        <v>644</v>
      </c>
      <c r="H496" s="57">
        <v>166.58</v>
      </c>
      <c r="I496" s="57">
        <v>163.58000000000001</v>
      </c>
      <c r="J496" s="80">
        <v>54</v>
      </c>
      <c r="K496" s="80">
        <v>8808</v>
      </c>
      <c r="L496" s="80" t="s">
        <v>1232</v>
      </c>
      <c r="M496" s="82">
        <v>163.11000000000001</v>
      </c>
      <c r="N496" s="4">
        <f>IF(AND(M496&lt;&gt;"",M496&lt;&gt;0),IF(M496&gt;=210,0,IF(M496&lt;153,40,ROUND(((ROUNDUP((210-M496),0))*0.7),0))),"")</f>
        <v>33</v>
      </c>
      <c r="O496" s="9" t="str">
        <f>IF(A496="LE","",IF(F496="H",IF(M496&gt;=0,IF(M496&gt;=190,"HA",IF(M496&gt;=178,"HB","HC")),""),IF(F496="D",IF(M496&gt;=20,IF(M496&gt;=170,"DA","DB"),""))))</f>
        <v>HC</v>
      </c>
      <c r="P496" s="17"/>
      <c r="Q496" s="53"/>
      <c r="R496" s="51"/>
    </row>
    <row r="497" spans="1:18">
      <c r="A497" s="56">
        <v>2713</v>
      </c>
      <c r="B497" s="25" t="s">
        <v>680</v>
      </c>
      <c r="C497" s="26" t="s">
        <v>681</v>
      </c>
      <c r="D497" s="10" t="s">
        <v>8</v>
      </c>
      <c r="E497" s="3" t="s">
        <v>634</v>
      </c>
      <c r="F497" s="3" t="s">
        <v>18</v>
      </c>
      <c r="G497" s="57" t="s">
        <v>36</v>
      </c>
      <c r="H497" s="12">
        <v>0</v>
      </c>
      <c r="I497" s="12">
        <v>0</v>
      </c>
      <c r="J497" s="80">
        <v>0</v>
      </c>
      <c r="K497" s="80">
        <v>0</v>
      </c>
      <c r="L497" s="80" t="s">
        <v>987</v>
      </c>
      <c r="M497" s="21">
        <v>0</v>
      </c>
      <c r="N497" s="4">
        <v>0</v>
      </c>
      <c r="O497" s="9"/>
      <c r="P497" s="17"/>
      <c r="Q497" s="53"/>
      <c r="R497" s="51"/>
    </row>
    <row r="498" spans="1:18">
      <c r="A498" s="56">
        <v>2306</v>
      </c>
      <c r="B498" s="29" t="s">
        <v>750</v>
      </c>
      <c r="C498" s="26" t="s">
        <v>613</v>
      </c>
      <c r="D498" s="10" t="s">
        <v>8</v>
      </c>
      <c r="E498" s="3" t="s">
        <v>634</v>
      </c>
      <c r="F498" s="3" t="s">
        <v>18</v>
      </c>
      <c r="G498" s="57" t="s">
        <v>644</v>
      </c>
      <c r="H498" s="12">
        <v>0</v>
      </c>
      <c r="I498" s="57">
        <v>167.07</v>
      </c>
      <c r="J498" s="80">
        <v>54</v>
      </c>
      <c r="K498" s="80">
        <v>9022</v>
      </c>
      <c r="L498" s="80" t="s">
        <v>1233</v>
      </c>
      <c r="M498" s="82">
        <v>167.07</v>
      </c>
      <c r="N498" s="4">
        <f>IF(AND(M498&lt;&gt;"",M498&lt;&gt;0),IF(M498&gt;=210,0,IF(M498&lt;153,40,ROUND(((ROUNDUP((210-M498),0))*0.7),0))),"")</f>
        <v>30</v>
      </c>
      <c r="O498" s="9" t="str">
        <f>IF(A498="LE","",IF(F498="H",IF(M498&gt;=0,IF(M498&gt;=190,"HA",IF(M498&gt;=178,"HB","HC")),""),IF(F498="D",IF(M498&gt;=20,IF(M498&gt;=170,"DA","DB"),""))))</f>
        <v>DB</v>
      </c>
      <c r="P498" s="17"/>
      <c r="Q498" s="53"/>
      <c r="R498" s="51"/>
    </row>
    <row r="499" spans="1:18">
      <c r="A499" s="56">
        <v>359</v>
      </c>
      <c r="B499" s="29" t="s">
        <v>795</v>
      </c>
      <c r="C499" s="26" t="s">
        <v>796</v>
      </c>
      <c r="D499" s="3" t="s">
        <v>8</v>
      </c>
      <c r="E499" s="3" t="s">
        <v>634</v>
      </c>
      <c r="F499" s="3" t="s">
        <v>18</v>
      </c>
      <c r="G499" s="57" t="s">
        <v>765</v>
      </c>
      <c r="H499" s="57">
        <v>164.27</v>
      </c>
      <c r="I499" s="57">
        <v>163.63</v>
      </c>
      <c r="J499" s="80">
        <v>90</v>
      </c>
      <c r="K499" s="80">
        <v>14797</v>
      </c>
      <c r="L499" s="80" t="s">
        <v>1044</v>
      </c>
      <c r="M499" s="82">
        <v>164.41</v>
      </c>
      <c r="N499" s="4">
        <f>IF(AND(M499&lt;&gt;"",M499&lt;&gt;0),IF(M499&gt;=210,0,IF(M499&lt;153,40,ROUND(((ROUNDUP((210-M499),0))*0.7),0))),"")</f>
        <v>32</v>
      </c>
      <c r="O499" s="9" t="str">
        <f>IF(A499="LE","",IF(F499="H",IF(M499&gt;=0,IF(M499&gt;=190,"HA",IF(M499&gt;=178,"HB","HC")),""),IF(F499="D",IF(M499&gt;=20,IF(M499&gt;=170,"DA","DB"),""))))</f>
        <v>DB</v>
      </c>
      <c r="P499" s="17"/>
      <c r="Q499" s="53"/>
      <c r="R499" s="51"/>
    </row>
    <row r="500" spans="1:18">
      <c r="A500" s="56">
        <v>1095</v>
      </c>
      <c r="B500" s="29" t="s">
        <v>713</v>
      </c>
      <c r="C500" s="26" t="s">
        <v>421</v>
      </c>
      <c r="D500" s="3" t="s">
        <v>8</v>
      </c>
      <c r="E500" s="3" t="s">
        <v>634</v>
      </c>
      <c r="F500" s="3" t="s">
        <v>10</v>
      </c>
      <c r="G500" s="57" t="s">
        <v>650</v>
      </c>
      <c r="H500" s="57">
        <v>195.19</v>
      </c>
      <c r="I500" s="57">
        <v>197.32</v>
      </c>
      <c r="J500" s="80">
        <v>163</v>
      </c>
      <c r="K500" s="80">
        <v>31779</v>
      </c>
      <c r="L500" s="80" t="s">
        <v>1116</v>
      </c>
      <c r="M500" s="82">
        <v>194.96</v>
      </c>
      <c r="N500" s="4">
        <f>IF(AND(M500&lt;&gt;"",M500&lt;&gt;0),IF(M500&gt;=210,0,IF(M500&lt;153,40,ROUND(((ROUNDUP((210-M500),0))*0.7),0))),"")</f>
        <v>11</v>
      </c>
      <c r="O500" s="9" t="str">
        <f>IF(A500="LE","",IF(F500="H",IF(M500&gt;=0,IF(M500&gt;=190,"HA",IF(M500&gt;=178,"HB","HC")),""),IF(F500="D",IF(M500&gt;=20,IF(M500&gt;=170,"DA","DB"),""))))</f>
        <v>HA</v>
      </c>
      <c r="P500" s="17"/>
      <c r="Q500" s="53"/>
      <c r="R500" s="51"/>
    </row>
    <row r="501" spans="1:18">
      <c r="A501" s="58">
        <v>2969</v>
      </c>
      <c r="B501" s="28" t="s">
        <v>919</v>
      </c>
      <c r="C501" s="77" t="s">
        <v>127</v>
      </c>
      <c r="D501" s="57" t="s">
        <v>8</v>
      </c>
      <c r="E501" s="57" t="s">
        <v>634</v>
      </c>
      <c r="F501" s="57" t="s">
        <v>10</v>
      </c>
      <c r="G501" s="57" t="s">
        <v>653</v>
      </c>
      <c r="H501" s="12">
        <v>0</v>
      </c>
      <c r="I501" s="12">
        <v>0</v>
      </c>
      <c r="J501" s="80">
        <v>18</v>
      </c>
      <c r="K501" s="80">
        <v>3435</v>
      </c>
      <c r="L501" s="80" t="s">
        <v>1426</v>
      </c>
      <c r="M501" s="21">
        <v>0</v>
      </c>
      <c r="N501" s="4">
        <v>0</v>
      </c>
      <c r="O501" s="61"/>
      <c r="P501" s="17"/>
      <c r="Q501" s="53"/>
      <c r="R501" s="51"/>
    </row>
    <row r="502" spans="1:18">
      <c r="A502" s="58">
        <v>2878</v>
      </c>
      <c r="B502" s="28" t="s">
        <v>696</v>
      </c>
      <c r="C502" s="28" t="s">
        <v>239</v>
      </c>
      <c r="D502" s="59" t="s">
        <v>8</v>
      </c>
      <c r="E502" s="59" t="s">
        <v>634</v>
      </c>
      <c r="F502" s="59" t="s">
        <v>10</v>
      </c>
      <c r="G502" s="57" t="s">
        <v>826</v>
      </c>
      <c r="H502" s="12">
        <v>0</v>
      </c>
      <c r="I502" s="12">
        <v>0</v>
      </c>
      <c r="J502" s="80">
        <v>81</v>
      </c>
      <c r="K502" s="80">
        <v>13133</v>
      </c>
      <c r="L502" s="80" t="s">
        <v>1361</v>
      </c>
      <c r="M502" s="82">
        <v>162.13999999999999</v>
      </c>
      <c r="N502" s="4">
        <f>IF(AND(M502&lt;&gt;"",M502&lt;&gt;0),IF(M502&gt;=210,0,IF(M502&lt;153,40,ROUND(((ROUNDUP((210-M502),0))*0.7),0))),"")</f>
        <v>34</v>
      </c>
      <c r="O502" s="9" t="str">
        <f>IF(A502="LE","",IF(F502="H",IF(M502&gt;=0,IF(M502&gt;=190,"HA",IF(M502&gt;=178,"HB","HC")),""),IF(F502="D",IF(M502&gt;=20,IF(M502&gt;=170,"DA","DB"),""))))</f>
        <v>HC</v>
      </c>
      <c r="P502" s="17"/>
      <c r="Q502" s="53"/>
      <c r="R502" s="51"/>
    </row>
    <row r="503" spans="1:18">
      <c r="A503" s="56">
        <v>376</v>
      </c>
      <c r="B503" s="29" t="s">
        <v>722</v>
      </c>
      <c r="C503" s="26" t="s">
        <v>31</v>
      </c>
      <c r="D503" s="3" t="s">
        <v>8</v>
      </c>
      <c r="E503" s="3" t="s">
        <v>634</v>
      </c>
      <c r="F503" s="3" t="s">
        <v>10</v>
      </c>
      <c r="G503" s="57" t="s">
        <v>653</v>
      </c>
      <c r="H503" s="12">
        <v>0</v>
      </c>
      <c r="I503" s="12">
        <v>0</v>
      </c>
      <c r="J503" s="80">
        <v>18</v>
      </c>
      <c r="K503" s="80">
        <v>3319</v>
      </c>
      <c r="L503" s="80" t="s">
        <v>1046</v>
      </c>
      <c r="M503" s="21">
        <v>0</v>
      </c>
      <c r="N503" s="4">
        <v>0</v>
      </c>
      <c r="O503" s="61"/>
      <c r="P503" s="17"/>
      <c r="Q503" s="53"/>
      <c r="R503" s="51"/>
    </row>
    <row r="504" spans="1:18">
      <c r="A504" s="56">
        <v>374</v>
      </c>
      <c r="B504" s="29" t="s">
        <v>722</v>
      </c>
      <c r="C504" s="26" t="s">
        <v>421</v>
      </c>
      <c r="D504" s="3" t="s">
        <v>8</v>
      </c>
      <c r="E504" s="3" t="s">
        <v>634</v>
      </c>
      <c r="F504" s="3" t="s">
        <v>10</v>
      </c>
      <c r="G504" s="57" t="s">
        <v>653</v>
      </c>
      <c r="H504" s="57">
        <v>184.93</v>
      </c>
      <c r="I504" s="57">
        <v>186.82</v>
      </c>
      <c r="J504" s="80">
        <v>27</v>
      </c>
      <c r="K504" s="80">
        <v>4894</v>
      </c>
      <c r="L504" s="80" t="s">
        <v>1045</v>
      </c>
      <c r="M504" s="82">
        <v>181.26</v>
      </c>
      <c r="N504" s="4">
        <f>IF(AND(M504&lt;&gt;"",M504&lt;&gt;0),IF(M504&gt;=210,0,IF(M504&lt;153,40,ROUND(((ROUNDUP((210-M504),0))*0.7),0))),"")</f>
        <v>20</v>
      </c>
      <c r="O504" s="9" t="str">
        <f>IF(A504="LE","",IF(F504="H",IF(M504&gt;=0,IF(M504&gt;=190,"HA",IF(M504&gt;=178,"HB","HC")),""),IF(F504="D",IF(M504&gt;=20,IF(M504&gt;=170,"DA","DB"),""))))</f>
        <v>HB</v>
      </c>
      <c r="P504" s="17"/>
      <c r="Q504" s="53"/>
      <c r="R504" s="51"/>
    </row>
    <row r="505" spans="1:18">
      <c r="A505" s="56">
        <v>1591</v>
      </c>
      <c r="B505" s="29" t="s">
        <v>805</v>
      </c>
      <c r="C505" s="26" t="s">
        <v>538</v>
      </c>
      <c r="D505" s="10" t="s">
        <v>8</v>
      </c>
      <c r="E505" s="3" t="s">
        <v>634</v>
      </c>
      <c r="F505" s="3" t="s">
        <v>10</v>
      </c>
      <c r="G505" s="57" t="s">
        <v>644</v>
      </c>
      <c r="H505" s="57">
        <v>152.4</v>
      </c>
      <c r="I505" s="57">
        <v>153.19999999999999</v>
      </c>
      <c r="J505" s="80">
        <v>62</v>
      </c>
      <c r="K505" s="80">
        <v>9460</v>
      </c>
      <c r="L505" s="80" t="s">
        <v>1153</v>
      </c>
      <c r="M505" s="82">
        <v>152.58000000000001</v>
      </c>
      <c r="N505" s="4">
        <f>IF(AND(M505&lt;&gt;"",M505&lt;&gt;0),IF(M505&gt;=210,0,IF(M505&lt;153,40,ROUND(((ROUNDUP((210-M505),0))*0.7),0))),"")</f>
        <v>40</v>
      </c>
      <c r="O505" s="9" t="str">
        <f>IF(A505="LE","",IF(F505="H",IF(M505&gt;=0,IF(M505&gt;=190,"HA",IF(M505&gt;=178,"HB","HC")),""),IF(F505="D",IF(M505&gt;=20,IF(M505&gt;=170,"DA","DB"),""))))</f>
        <v>HC</v>
      </c>
      <c r="P505" s="17"/>
      <c r="Q505" s="53"/>
      <c r="R505" s="51"/>
    </row>
    <row r="506" spans="1:18">
      <c r="A506" s="56">
        <v>2640</v>
      </c>
      <c r="B506" s="29" t="s">
        <v>808</v>
      </c>
      <c r="C506" s="26" t="s">
        <v>810</v>
      </c>
      <c r="D506" s="10" t="s">
        <v>8</v>
      </c>
      <c r="E506" s="3" t="s">
        <v>634</v>
      </c>
      <c r="F506" s="3" t="s">
        <v>10</v>
      </c>
      <c r="G506" s="57" t="s">
        <v>728</v>
      </c>
      <c r="H506" s="12">
        <v>0</v>
      </c>
      <c r="I506" s="12">
        <v>0</v>
      </c>
      <c r="J506" s="80">
        <v>3</v>
      </c>
      <c r="K506" s="80">
        <v>376</v>
      </c>
      <c r="L506" s="80" t="s">
        <v>1284</v>
      </c>
      <c r="M506" s="21">
        <v>0</v>
      </c>
      <c r="N506" s="4">
        <v>0</v>
      </c>
      <c r="O506" s="9"/>
      <c r="P506" s="17"/>
      <c r="Q506" s="53"/>
      <c r="R506" s="51"/>
    </row>
    <row r="507" spans="1:18">
      <c r="A507" s="64">
        <v>2843</v>
      </c>
      <c r="B507" s="65" t="s">
        <v>808</v>
      </c>
      <c r="C507" s="65" t="s">
        <v>83</v>
      </c>
      <c r="D507" s="59" t="s">
        <v>8</v>
      </c>
      <c r="E507" s="59" t="s">
        <v>634</v>
      </c>
      <c r="F507" s="59" t="s">
        <v>18</v>
      </c>
      <c r="G507" s="57" t="s">
        <v>653</v>
      </c>
      <c r="H507" s="57">
        <v>158.78</v>
      </c>
      <c r="I507" s="57">
        <v>163.26</v>
      </c>
      <c r="J507" s="80">
        <v>112</v>
      </c>
      <c r="K507" s="80">
        <v>18341</v>
      </c>
      <c r="L507" s="80" t="s">
        <v>1349</v>
      </c>
      <c r="M507" s="82">
        <v>163.76</v>
      </c>
      <c r="N507" s="4">
        <f>IF(AND(M507&lt;&gt;"",M507&lt;&gt;0),IF(M507&gt;=210,0,IF(M507&lt;153,40,ROUND(((ROUNDUP((210-M507),0))*0.7),0))),"")</f>
        <v>33</v>
      </c>
      <c r="O507" s="9" t="str">
        <f>IF(A507="LE","",IF(F507="H",IF(M507&gt;=0,IF(M507&gt;=190,"HA",IF(M507&gt;=178,"HB","HC")),""),IF(F507="D",IF(M507&gt;=20,IF(M507&gt;=170,"DA","DB"),""))))</f>
        <v>DB</v>
      </c>
      <c r="P507" s="17"/>
      <c r="Q507" s="53"/>
      <c r="R507" s="51"/>
    </row>
    <row r="508" spans="1:18">
      <c r="A508" s="56">
        <v>1428</v>
      </c>
      <c r="B508" s="29" t="s">
        <v>782</v>
      </c>
      <c r="C508" s="26" t="s">
        <v>451</v>
      </c>
      <c r="D508" s="3" t="s">
        <v>8</v>
      </c>
      <c r="E508" s="3" t="s">
        <v>634</v>
      </c>
      <c r="F508" s="3" t="s">
        <v>18</v>
      </c>
      <c r="G508" s="57" t="s">
        <v>644</v>
      </c>
      <c r="H508" s="57">
        <v>165.71</v>
      </c>
      <c r="I508" s="57">
        <v>167.29</v>
      </c>
      <c r="J508" s="80">
        <v>228</v>
      </c>
      <c r="K508" s="80">
        <v>37725</v>
      </c>
      <c r="L508" s="80" t="s">
        <v>1139</v>
      </c>
      <c r="M508" s="82">
        <v>165.46</v>
      </c>
      <c r="N508" s="4">
        <f>IF(AND(M508&lt;&gt;"",M508&lt;&gt;0),IF(M508&gt;=210,0,IF(M508&lt;153,40,ROUND(((ROUNDUP((210-M508),0))*0.7),0))),"")</f>
        <v>32</v>
      </c>
      <c r="O508" s="9" t="str">
        <f>IF(A508="LE","",IF(F508="H",IF(M508&gt;=0,IF(M508&gt;=190,"HA",IF(M508&gt;=178,"HB","HC")),""),IF(F508="D",IF(M508&gt;=20,IF(M508&gt;=170,"DA","DB"),""))))</f>
        <v>DB</v>
      </c>
      <c r="P508" s="17"/>
      <c r="Q508" s="53"/>
      <c r="R508" s="51"/>
    </row>
    <row r="509" spans="1:18">
      <c r="A509" s="56">
        <v>427</v>
      </c>
      <c r="B509" s="29" t="s">
        <v>785</v>
      </c>
      <c r="C509" s="26" t="s">
        <v>786</v>
      </c>
      <c r="D509" s="3" t="s">
        <v>8</v>
      </c>
      <c r="E509" s="3" t="s">
        <v>634</v>
      </c>
      <c r="F509" s="3" t="s">
        <v>10</v>
      </c>
      <c r="G509" s="57" t="s">
        <v>644</v>
      </c>
      <c r="H509" s="12">
        <v>0</v>
      </c>
      <c r="I509" s="12">
        <v>0</v>
      </c>
      <c r="J509" s="80">
        <v>0</v>
      </c>
      <c r="K509" s="80">
        <v>0</v>
      </c>
      <c r="L509" s="80" t="s">
        <v>987</v>
      </c>
      <c r="M509" s="21">
        <v>0</v>
      </c>
      <c r="N509" s="4">
        <v>0</v>
      </c>
      <c r="O509" s="9"/>
      <c r="P509" s="17"/>
      <c r="Q509" s="53"/>
      <c r="R509" s="51"/>
    </row>
    <row r="510" spans="1:18">
      <c r="A510" s="56">
        <v>2126</v>
      </c>
      <c r="B510" s="29" t="s">
        <v>666</v>
      </c>
      <c r="C510" s="26" t="s">
        <v>239</v>
      </c>
      <c r="D510" s="10" t="s">
        <v>8</v>
      </c>
      <c r="E510" s="3" t="s">
        <v>634</v>
      </c>
      <c r="F510" s="3" t="s">
        <v>10</v>
      </c>
      <c r="G510" s="57" t="s">
        <v>653</v>
      </c>
      <c r="H510" s="12">
        <v>0</v>
      </c>
      <c r="I510" s="12">
        <v>0</v>
      </c>
      <c r="J510" s="80">
        <v>0</v>
      </c>
      <c r="K510" s="80">
        <v>0</v>
      </c>
      <c r="L510" s="80" t="s">
        <v>987</v>
      </c>
      <c r="M510" s="21">
        <v>0</v>
      </c>
      <c r="N510" s="4">
        <v>0</v>
      </c>
      <c r="O510" s="9"/>
      <c r="P510" s="17"/>
      <c r="Q510" s="53"/>
      <c r="R510" s="51"/>
    </row>
    <row r="511" spans="1:18">
      <c r="A511" s="56">
        <v>1895</v>
      </c>
      <c r="B511" s="29" t="s">
        <v>666</v>
      </c>
      <c r="C511" s="26" t="s">
        <v>70</v>
      </c>
      <c r="D511" s="10" t="s">
        <v>8</v>
      </c>
      <c r="E511" s="3" t="s">
        <v>634</v>
      </c>
      <c r="F511" s="3" t="s">
        <v>10</v>
      </c>
      <c r="G511" s="57" t="s">
        <v>653</v>
      </c>
      <c r="H511" s="57">
        <v>201.77</v>
      </c>
      <c r="I511" s="57">
        <v>205.59</v>
      </c>
      <c r="J511" s="80">
        <v>209</v>
      </c>
      <c r="K511" s="80">
        <v>43748</v>
      </c>
      <c r="L511" s="80" t="s">
        <v>1189</v>
      </c>
      <c r="M511" s="82">
        <v>209.32</v>
      </c>
      <c r="N511" s="4">
        <f>IF(AND(M511&lt;&gt;"",M511&lt;&gt;0),IF(M511&gt;=210,0,IF(M511&lt;153,40,ROUND(((ROUNDUP((210-M511),0))*0.7),0))),"")</f>
        <v>1</v>
      </c>
      <c r="O511" s="9" t="str">
        <f>IF(A511="LE","",IF(F511="H",IF(M511&gt;=0,IF(M511&gt;=190,"HA",IF(M511&gt;=178,"HB","HC")),""),IF(F511="D",IF(M511&gt;=20,IF(M511&gt;=170,"DA","DB"),""))))</f>
        <v>HA</v>
      </c>
      <c r="P511" s="17"/>
      <c r="Q511" s="53"/>
      <c r="R511" s="51"/>
    </row>
    <row r="512" spans="1:18">
      <c r="A512" s="56">
        <v>2593</v>
      </c>
      <c r="B512" s="29" t="s">
        <v>806</v>
      </c>
      <c r="C512" s="26" t="s">
        <v>370</v>
      </c>
      <c r="D512" s="10" t="s">
        <v>8</v>
      </c>
      <c r="E512" s="3" t="s">
        <v>634</v>
      </c>
      <c r="F512" s="3" t="s">
        <v>10</v>
      </c>
      <c r="G512" s="57" t="s">
        <v>36</v>
      </c>
      <c r="H512" s="12">
        <v>0</v>
      </c>
      <c r="I512" s="12">
        <v>0</v>
      </c>
      <c r="J512" s="80">
        <v>6</v>
      </c>
      <c r="K512" s="80">
        <v>972</v>
      </c>
      <c r="L512" s="80" t="s">
        <v>1272</v>
      </c>
      <c r="M512" s="21">
        <v>0</v>
      </c>
      <c r="N512" s="4">
        <v>0</v>
      </c>
      <c r="O512" s="9"/>
      <c r="P512" s="17"/>
      <c r="Q512" s="53"/>
      <c r="R512" s="51"/>
    </row>
    <row r="513" spans="1:18">
      <c r="A513" s="64">
        <v>2815</v>
      </c>
      <c r="B513" s="65" t="s">
        <v>816</v>
      </c>
      <c r="C513" s="65" t="s">
        <v>665</v>
      </c>
      <c r="D513" s="59" t="s">
        <v>8</v>
      </c>
      <c r="E513" s="59" t="s">
        <v>634</v>
      </c>
      <c r="F513" s="59" t="s">
        <v>10</v>
      </c>
      <c r="G513" s="57" t="s">
        <v>673</v>
      </c>
      <c r="H513" s="57">
        <v>148.68</v>
      </c>
      <c r="I513" s="57">
        <v>149.22</v>
      </c>
      <c r="J513" s="80">
        <v>54</v>
      </c>
      <c r="K513" s="80">
        <v>8223</v>
      </c>
      <c r="L513" s="80" t="s">
        <v>1336</v>
      </c>
      <c r="M513" s="82">
        <v>152.28</v>
      </c>
      <c r="N513" s="4">
        <f>IF(AND(M513&lt;&gt;"",M513&lt;&gt;0),IF(M513&gt;=210,0,IF(M513&lt;153,40,ROUND(((ROUNDUP((210-M513),0))*0.7),0))),"")</f>
        <v>40</v>
      </c>
      <c r="O513" s="9" t="str">
        <f>IF(A513="LE","",IF(F513="H",IF(M513&gt;=0,IF(M513&gt;=190,"HA",IF(M513&gt;=178,"HB","HC")),""),IF(F513="D",IF(M513&gt;=20,IF(M513&gt;=170,"DA","DB"),""))))</f>
        <v>HC</v>
      </c>
      <c r="P513" s="17"/>
      <c r="Q513" s="53"/>
      <c r="R513" s="51"/>
    </row>
    <row r="514" spans="1:18">
      <c r="A514" s="64">
        <v>2840</v>
      </c>
      <c r="B514" s="38" t="s">
        <v>686</v>
      </c>
      <c r="C514" s="38" t="s">
        <v>687</v>
      </c>
      <c r="D514" s="16" t="s">
        <v>8</v>
      </c>
      <c r="E514" s="16" t="s">
        <v>634</v>
      </c>
      <c r="F514" s="16" t="s">
        <v>18</v>
      </c>
      <c r="G514" s="57" t="s">
        <v>673</v>
      </c>
      <c r="H514" s="12">
        <v>0</v>
      </c>
      <c r="I514" s="12">
        <v>0</v>
      </c>
      <c r="J514" s="80">
        <v>0</v>
      </c>
      <c r="K514" s="80">
        <v>0</v>
      </c>
      <c r="L514" s="80" t="s">
        <v>987</v>
      </c>
      <c r="M514" s="21">
        <v>0</v>
      </c>
      <c r="N514" s="4">
        <v>0</v>
      </c>
      <c r="O514" s="9"/>
      <c r="P514" s="17"/>
      <c r="Q514" s="53"/>
      <c r="R514" s="51"/>
    </row>
    <row r="515" spans="1:18">
      <c r="A515" s="56">
        <v>447</v>
      </c>
      <c r="B515" s="29" t="s">
        <v>686</v>
      </c>
      <c r="C515" s="26" t="s">
        <v>723</v>
      </c>
      <c r="D515" s="3" t="s">
        <v>8</v>
      </c>
      <c r="E515" s="3" t="s">
        <v>634</v>
      </c>
      <c r="F515" s="3" t="s">
        <v>10</v>
      </c>
      <c r="G515" s="57" t="s">
        <v>650</v>
      </c>
      <c r="H515" s="57">
        <v>186.15</v>
      </c>
      <c r="I515" s="57">
        <v>188.95</v>
      </c>
      <c r="J515" s="80">
        <v>66</v>
      </c>
      <c r="K515" s="80">
        <v>12329</v>
      </c>
      <c r="L515" s="80" t="s">
        <v>1042</v>
      </c>
      <c r="M515" s="82">
        <v>186.8</v>
      </c>
      <c r="N515" s="4">
        <f t="shared" ref="N515:N520" si="36">IF(AND(M515&lt;&gt;"",M515&lt;&gt;0),IF(M515&gt;=210,0,IF(M515&lt;153,40,ROUND(((ROUNDUP((210-M515),0))*0.7),0))),"")</f>
        <v>17</v>
      </c>
      <c r="O515" s="9" t="str">
        <f t="shared" ref="O515:O520" si="37">IF(A515="LE","",IF(F515="H",IF(M515&gt;=0,IF(M515&gt;=190,"HA",IF(M515&gt;=178,"HB","HC")),""),IF(F515="D",IF(M515&gt;=20,IF(M515&gt;=170,"DA","DB"),""))))</f>
        <v>HB</v>
      </c>
      <c r="P515" s="17"/>
      <c r="Q515" s="53"/>
      <c r="R515" s="51"/>
    </row>
    <row r="516" spans="1:18">
      <c r="A516" s="56">
        <v>2808</v>
      </c>
      <c r="B516" s="29" t="s">
        <v>686</v>
      </c>
      <c r="C516" s="26" t="s">
        <v>812</v>
      </c>
      <c r="D516" s="10" t="s">
        <v>8</v>
      </c>
      <c r="E516" s="3" t="s">
        <v>634</v>
      </c>
      <c r="F516" s="3" t="s">
        <v>10</v>
      </c>
      <c r="G516" s="57" t="s">
        <v>673</v>
      </c>
      <c r="H516" s="57">
        <v>167.39</v>
      </c>
      <c r="I516" s="57">
        <v>167.58</v>
      </c>
      <c r="J516" s="80">
        <v>106</v>
      </c>
      <c r="K516" s="80">
        <v>18025</v>
      </c>
      <c r="L516" s="80" t="s">
        <v>1335</v>
      </c>
      <c r="M516" s="82">
        <v>170.05</v>
      </c>
      <c r="N516" s="4">
        <f t="shared" si="36"/>
        <v>28</v>
      </c>
      <c r="O516" s="9" t="str">
        <f t="shared" si="37"/>
        <v>HC</v>
      </c>
      <c r="P516" s="17"/>
      <c r="Q516" s="53"/>
      <c r="R516" s="51"/>
    </row>
    <row r="517" spans="1:18">
      <c r="A517" s="56">
        <v>2681</v>
      </c>
      <c r="B517" s="29" t="s">
        <v>813</v>
      </c>
      <c r="C517" s="26" t="s">
        <v>281</v>
      </c>
      <c r="D517" s="10" t="s">
        <v>8</v>
      </c>
      <c r="E517" s="3" t="s">
        <v>634</v>
      </c>
      <c r="F517" s="3" t="s">
        <v>18</v>
      </c>
      <c r="G517" s="57" t="s">
        <v>682</v>
      </c>
      <c r="H517" s="57">
        <v>144.72</v>
      </c>
      <c r="I517" s="57">
        <v>145.75</v>
      </c>
      <c r="J517" s="80">
        <v>40</v>
      </c>
      <c r="K517" s="80">
        <v>5978</v>
      </c>
      <c r="L517" s="80" t="s">
        <v>1193</v>
      </c>
      <c r="M517" s="82">
        <v>149.44999999999999</v>
      </c>
      <c r="N517" s="4">
        <f t="shared" si="36"/>
        <v>40</v>
      </c>
      <c r="O517" s="9" t="str">
        <f t="shared" si="37"/>
        <v>DB</v>
      </c>
      <c r="P517" s="17"/>
      <c r="Q517" s="53"/>
      <c r="R517" s="51"/>
    </row>
    <row r="518" spans="1:18">
      <c r="A518" s="64">
        <v>2825</v>
      </c>
      <c r="B518" s="65" t="s">
        <v>618</v>
      </c>
      <c r="C518" s="65" t="s">
        <v>810</v>
      </c>
      <c r="D518" s="59" t="s">
        <v>8</v>
      </c>
      <c r="E518" s="59" t="s">
        <v>634</v>
      </c>
      <c r="F518" s="59" t="s">
        <v>10</v>
      </c>
      <c r="G518" s="57" t="s">
        <v>673</v>
      </c>
      <c r="H518" s="57">
        <v>162.94999999999999</v>
      </c>
      <c r="I518" s="57">
        <v>166.44</v>
      </c>
      <c r="J518" s="80">
        <v>206</v>
      </c>
      <c r="K518" s="80">
        <v>35889</v>
      </c>
      <c r="L518" s="80" t="s">
        <v>1341</v>
      </c>
      <c r="M518" s="82">
        <v>174.22</v>
      </c>
      <c r="N518" s="4">
        <f t="shared" si="36"/>
        <v>25</v>
      </c>
      <c r="O518" s="9" t="str">
        <f t="shared" si="37"/>
        <v>HC</v>
      </c>
      <c r="P518" s="17"/>
      <c r="Q518" s="53"/>
      <c r="R518" s="51"/>
    </row>
    <row r="519" spans="1:18">
      <c r="A519" s="64">
        <v>2863</v>
      </c>
      <c r="B519" s="65" t="s">
        <v>809</v>
      </c>
      <c r="C519" s="65" t="s">
        <v>772</v>
      </c>
      <c r="D519" s="59" t="s">
        <v>411</v>
      </c>
      <c r="E519" s="59" t="s">
        <v>634</v>
      </c>
      <c r="F519" s="59" t="s">
        <v>10</v>
      </c>
      <c r="G519" s="57" t="s">
        <v>36</v>
      </c>
      <c r="H519" s="12">
        <v>0</v>
      </c>
      <c r="I519" s="57">
        <v>157.36000000000001</v>
      </c>
      <c r="J519" s="80">
        <v>74</v>
      </c>
      <c r="K519" s="80">
        <v>11592</v>
      </c>
      <c r="L519" s="80" t="s">
        <v>1354</v>
      </c>
      <c r="M519" s="82">
        <v>156.65</v>
      </c>
      <c r="N519" s="4">
        <f t="shared" si="36"/>
        <v>38</v>
      </c>
      <c r="O519" s="9" t="str">
        <f t="shared" si="37"/>
        <v>HC</v>
      </c>
      <c r="P519" s="17"/>
      <c r="Q519" s="53"/>
      <c r="R519" s="51"/>
    </row>
    <row r="520" spans="1:18">
      <c r="A520" s="56">
        <v>468</v>
      </c>
      <c r="B520" s="29" t="s">
        <v>771</v>
      </c>
      <c r="C520" s="26" t="s">
        <v>772</v>
      </c>
      <c r="D520" s="3" t="s">
        <v>8</v>
      </c>
      <c r="E520" s="3" t="s">
        <v>634</v>
      </c>
      <c r="F520" s="3" t="s">
        <v>10</v>
      </c>
      <c r="G520" s="57" t="s">
        <v>765</v>
      </c>
      <c r="H520" s="12">
        <v>0</v>
      </c>
      <c r="I520" s="12">
        <v>0</v>
      </c>
      <c r="J520" s="80">
        <v>20</v>
      </c>
      <c r="K520" s="80">
        <v>3421</v>
      </c>
      <c r="L520" s="80" t="s">
        <v>1054</v>
      </c>
      <c r="M520" s="82">
        <v>171.05</v>
      </c>
      <c r="N520" s="4">
        <f t="shared" si="36"/>
        <v>27</v>
      </c>
      <c r="O520" s="9" t="str">
        <f t="shared" si="37"/>
        <v>HC</v>
      </c>
      <c r="P520" s="17"/>
      <c r="Q520" s="53"/>
      <c r="R520" s="51"/>
    </row>
    <row r="521" spans="1:18">
      <c r="A521" s="56">
        <v>470</v>
      </c>
      <c r="B521" s="29" t="s">
        <v>779</v>
      </c>
      <c r="C521" s="26" t="s">
        <v>780</v>
      </c>
      <c r="D521" s="3" t="s">
        <v>8</v>
      </c>
      <c r="E521" s="3" t="s">
        <v>634</v>
      </c>
      <c r="F521" s="3" t="s">
        <v>10</v>
      </c>
      <c r="G521" s="57" t="s">
        <v>765</v>
      </c>
      <c r="H521" s="12">
        <v>0</v>
      </c>
      <c r="I521" s="12">
        <v>0</v>
      </c>
      <c r="J521" s="80">
        <v>0</v>
      </c>
      <c r="K521" s="80">
        <v>0</v>
      </c>
      <c r="L521" s="80" t="s">
        <v>987</v>
      </c>
      <c r="M521" s="21">
        <v>0</v>
      </c>
      <c r="N521" s="4">
        <v>0</v>
      </c>
      <c r="O521" s="9"/>
      <c r="P521" s="17"/>
      <c r="Q521" s="53"/>
      <c r="R521" s="51"/>
    </row>
    <row r="522" spans="1:18">
      <c r="A522" s="56">
        <v>2010</v>
      </c>
      <c r="B522" s="29" t="s">
        <v>797</v>
      </c>
      <c r="C522" s="26" t="s">
        <v>445</v>
      </c>
      <c r="D522" s="10" t="s">
        <v>8</v>
      </c>
      <c r="E522" s="3" t="s">
        <v>634</v>
      </c>
      <c r="F522" s="3" t="s">
        <v>10</v>
      </c>
      <c r="G522" s="57" t="s">
        <v>644</v>
      </c>
      <c r="H522" s="57">
        <v>152.62</v>
      </c>
      <c r="I522" s="57">
        <v>157.19999999999999</v>
      </c>
      <c r="J522" s="80">
        <v>38</v>
      </c>
      <c r="K522" s="80">
        <v>5985</v>
      </c>
      <c r="L522" s="80" t="s">
        <v>1197</v>
      </c>
      <c r="M522" s="82">
        <v>157.5</v>
      </c>
      <c r="N522" s="4">
        <f>IF(AND(M522&lt;&gt;"",M522&lt;&gt;0),IF(M522&gt;=210,0,IF(M522&lt;153,40,ROUND(((ROUNDUP((210-M522),0))*0.7),0))),"")</f>
        <v>37</v>
      </c>
      <c r="O522" s="9" t="str">
        <f>IF(A522="LE","",IF(F522="H",IF(M522&gt;=0,IF(M522&gt;=190,"HA",IF(M522&gt;=178,"HB","HC")),""),IF(F522="D",IF(M522&gt;=20,IF(M522&gt;=170,"DA","DB"),""))))</f>
        <v>HC</v>
      </c>
      <c r="P522" s="17"/>
      <c r="Q522" s="53"/>
      <c r="R522" s="51"/>
    </row>
    <row r="523" spans="1:18">
      <c r="A523" s="56">
        <v>483</v>
      </c>
      <c r="B523" s="29" t="s">
        <v>787</v>
      </c>
      <c r="C523" s="26" t="s">
        <v>788</v>
      </c>
      <c r="D523" s="3" t="s">
        <v>8</v>
      </c>
      <c r="E523" s="3" t="s">
        <v>634</v>
      </c>
      <c r="F523" s="3" t="s">
        <v>18</v>
      </c>
      <c r="G523" s="57" t="s">
        <v>765</v>
      </c>
      <c r="H523" s="57">
        <v>160.76</v>
      </c>
      <c r="I523" s="57">
        <v>159.11000000000001</v>
      </c>
      <c r="J523" s="80">
        <v>78</v>
      </c>
      <c r="K523" s="80">
        <v>12532</v>
      </c>
      <c r="L523" s="80" t="s">
        <v>1055</v>
      </c>
      <c r="M523" s="82">
        <v>160.66999999999999</v>
      </c>
      <c r="N523" s="4">
        <f>IF(AND(M523&lt;&gt;"",M523&lt;&gt;0),IF(M523&gt;=210,0,IF(M523&lt;153,40,ROUND(((ROUNDUP((210-M523),0))*0.7),0))),"")</f>
        <v>35</v>
      </c>
      <c r="O523" s="9" t="str">
        <f>IF(A523="LE","",IF(F523="H",IF(M523&gt;=0,IF(M523&gt;=190,"HA",IF(M523&gt;=178,"HB","HC")),""),IF(F523="D",IF(M523&gt;=20,IF(M523&gt;=170,"DA","DB"),""))))</f>
        <v>DB</v>
      </c>
      <c r="P523" s="17"/>
      <c r="Q523" s="53"/>
      <c r="R523" s="51"/>
    </row>
    <row r="524" spans="1:18">
      <c r="A524" s="56">
        <v>484</v>
      </c>
      <c r="B524" s="29" t="s">
        <v>648</v>
      </c>
      <c r="C524" s="26" t="s">
        <v>649</v>
      </c>
      <c r="D524" s="3" t="s">
        <v>8</v>
      </c>
      <c r="E524" s="3" t="s">
        <v>634</v>
      </c>
      <c r="F524" s="3" t="s">
        <v>10</v>
      </c>
      <c r="G524" s="57" t="s">
        <v>650</v>
      </c>
      <c r="H524" s="57">
        <v>176.22</v>
      </c>
      <c r="I524" s="57">
        <v>175.42</v>
      </c>
      <c r="J524" s="80">
        <v>103</v>
      </c>
      <c r="K524" s="80">
        <v>18056</v>
      </c>
      <c r="L524" s="80" t="s">
        <v>1056</v>
      </c>
      <c r="M524" s="82">
        <v>175.3</v>
      </c>
      <c r="N524" s="4">
        <f>IF(AND(M524&lt;&gt;"",M524&lt;&gt;0),IF(M524&gt;=210,0,IF(M524&lt;153,40,ROUND(((ROUNDUP((210-M524),0))*0.7),0))),"")</f>
        <v>25</v>
      </c>
      <c r="O524" s="9" t="str">
        <f>IF(A524="LE","",IF(F524="H",IF(M524&gt;=0,IF(M524&gt;=190,"HA",IF(M524&gt;=178,"HB","HC")),""),IF(F524="D",IF(M524&gt;=20,IF(M524&gt;=170,"DA","DB"),""))))</f>
        <v>HC</v>
      </c>
      <c r="P524" s="17"/>
      <c r="Q524" s="53"/>
      <c r="R524" s="51"/>
    </row>
    <row r="525" spans="1:18">
      <c r="A525" s="64">
        <v>489</v>
      </c>
      <c r="B525" s="65" t="s">
        <v>582</v>
      </c>
      <c r="C525" s="65" t="s">
        <v>734</v>
      </c>
      <c r="D525" s="59" t="s">
        <v>8</v>
      </c>
      <c r="E525" s="59" t="s">
        <v>634</v>
      </c>
      <c r="F525" s="59" t="s">
        <v>10</v>
      </c>
      <c r="G525" s="57" t="s">
        <v>650</v>
      </c>
      <c r="H525" s="57">
        <v>195.02</v>
      </c>
      <c r="I525" s="57">
        <v>197.22</v>
      </c>
      <c r="J525" s="80">
        <v>263</v>
      </c>
      <c r="K525" s="80">
        <v>52231</v>
      </c>
      <c r="L525" s="80" t="s">
        <v>1058</v>
      </c>
      <c r="M525" s="82">
        <v>198.6</v>
      </c>
      <c r="N525" s="4">
        <f>IF(AND(M525&lt;&gt;"",M525&lt;&gt;0),IF(M525&gt;=210,0,IF(M525&lt;153,40,ROUND(((ROUNDUP((210-M525),0))*0.7),0))),"")</f>
        <v>8</v>
      </c>
      <c r="O525" s="9" t="str">
        <f>IF(A525="LE","",IF(F525="H",IF(M525&gt;=0,IF(M525&gt;=190,"HA",IF(M525&gt;=178,"HB","HC")),""),IF(F525="D",IF(M525&gt;=20,IF(M525&gt;=170,"DA","DB"),""))))</f>
        <v>HA</v>
      </c>
      <c r="P525" s="17"/>
      <c r="Q525" s="53"/>
      <c r="R525" s="51"/>
    </row>
    <row r="526" spans="1:18">
      <c r="A526" s="56">
        <v>1986</v>
      </c>
      <c r="B526" s="29" t="s">
        <v>663</v>
      </c>
      <c r="C526" s="26" t="s">
        <v>43</v>
      </c>
      <c r="D526" s="10" t="s">
        <v>8</v>
      </c>
      <c r="E526" s="3" t="s">
        <v>634</v>
      </c>
      <c r="F526" s="3" t="s">
        <v>10</v>
      </c>
      <c r="G526" s="57" t="s">
        <v>36</v>
      </c>
      <c r="H526" s="12">
        <v>0</v>
      </c>
      <c r="I526" s="12">
        <v>0</v>
      </c>
      <c r="J526" s="80">
        <v>0</v>
      </c>
      <c r="K526" s="80">
        <v>0</v>
      </c>
      <c r="L526" s="80" t="s">
        <v>987</v>
      </c>
      <c r="M526" s="21">
        <v>0</v>
      </c>
      <c r="N526" s="4">
        <v>0</v>
      </c>
      <c r="O526" s="9"/>
      <c r="P526" s="17"/>
      <c r="Q526" s="53"/>
      <c r="R526" s="51"/>
    </row>
    <row r="527" spans="1:18">
      <c r="A527" s="56">
        <v>1905</v>
      </c>
      <c r="B527" s="29" t="s">
        <v>661</v>
      </c>
      <c r="C527" s="26" t="s">
        <v>281</v>
      </c>
      <c r="D527" s="10" t="s">
        <v>8</v>
      </c>
      <c r="E527" s="3" t="s">
        <v>634</v>
      </c>
      <c r="F527" s="3" t="s">
        <v>18</v>
      </c>
      <c r="G527" s="57" t="s">
        <v>653</v>
      </c>
      <c r="H527" s="12">
        <v>0</v>
      </c>
      <c r="I527" s="12">
        <v>0</v>
      </c>
      <c r="J527" s="80">
        <v>0</v>
      </c>
      <c r="K527" s="80">
        <v>0</v>
      </c>
      <c r="L527" s="80" t="s">
        <v>987</v>
      </c>
      <c r="M527" s="21">
        <v>0</v>
      </c>
      <c r="N527" s="4">
        <v>0</v>
      </c>
      <c r="O527" s="9"/>
      <c r="P527" s="17"/>
      <c r="Q527" s="53"/>
      <c r="R527" s="51"/>
    </row>
    <row r="528" spans="1:18">
      <c r="A528" s="56">
        <v>507</v>
      </c>
      <c r="B528" s="29" t="s">
        <v>802</v>
      </c>
      <c r="C528" s="26" t="s">
        <v>803</v>
      </c>
      <c r="D528" s="3" t="s">
        <v>8</v>
      </c>
      <c r="E528" s="3" t="s">
        <v>634</v>
      </c>
      <c r="F528" s="3" t="s">
        <v>18</v>
      </c>
      <c r="G528" s="57" t="s">
        <v>682</v>
      </c>
      <c r="H528" s="57">
        <v>156.94</v>
      </c>
      <c r="I528" s="57">
        <v>156.97</v>
      </c>
      <c r="J528" s="80">
        <v>70</v>
      </c>
      <c r="K528" s="80">
        <v>10956</v>
      </c>
      <c r="L528" s="80" t="s">
        <v>1059</v>
      </c>
      <c r="M528" s="82">
        <v>156.51</v>
      </c>
      <c r="N528" s="4">
        <f>IF(AND(M528&lt;&gt;"",M528&lt;&gt;0),IF(M528&gt;=210,0,IF(M528&lt;153,40,ROUND(((ROUNDUP((210-M528),0))*0.7),0))),"")</f>
        <v>38</v>
      </c>
      <c r="O528" s="9" t="str">
        <f>IF(A528="LE","",IF(F528="H",IF(M528&gt;=0,IF(M528&gt;=190,"HA",IF(M528&gt;=178,"HB","HC")),""),IF(F528="D",IF(M528&gt;=20,IF(M528&gt;=170,"DA","DB"),""))))</f>
        <v>DB</v>
      </c>
      <c r="P528" s="17"/>
      <c r="Q528" s="53"/>
      <c r="R528" s="51"/>
    </row>
    <row r="529" spans="1:18">
      <c r="A529" s="58">
        <v>2891</v>
      </c>
      <c r="B529" s="28" t="s">
        <v>778</v>
      </c>
      <c r="C529" s="28" t="s">
        <v>585</v>
      </c>
      <c r="D529" s="59" t="s">
        <v>61</v>
      </c>
      <c r="E529" s="8" t="s">
        <v>634</v>
      </c>
      <c r="F529" s="59" t="s">
        <v>10</v>
      </c>
      <c r="G529" s="57" t="s">
        <v>650</v>
      </c>
      <c r="H529" s="57">
        <v>183.95</v>
      </c>
      <c r="I529" s="57">
        <v>187.23</v>
      </c>
      <c r="J529" s="80">
        <v>218</v>
      </c>
      <c r="K529" s="80">
        <v>40899</v>
      </c>
      <c r="L529" s="80" t="s">
        <v>1369</v>
      </c>
      <c r="M529" s="82">
        <v>187.61</v>
      </c>
      <c r="N529" s="4">
        <f>IF(AND(M529&lt;&gt;"",M529&lt;&gt;0),IF(M529&gt;=210,0,IF(M529&lt;153,40,ROUND(((ROUNDUP((210-M529),0))*0.7),0))),"")</f>
        <v>16</v>
      </c>
      <c r="O529" s="9" t="str">
        <f>IF(A529="LE","",IF(F529="H",IF(M529&gt;=0,IF(M529&gt;=190,"HA",IF(M529&gt;=178,"HB","HC")),""),IF(F529="D",IF(M529&gt;=20,IF(M529&gt;=170,"DA","DB"),""))))</f>
        <v>HB</v>
      </c>
      <c r="P529" s="17"/>
      <c r="Q529" s="53"/>
      <c r="R529" s="51"/>
    </row>
    <row r="530" spans="1:18">
      <c r="A530" s="64">
        <v>2834</v>
      </c>
      <c r="B530" s="65" t="s">
        <v>783</v>
      </c>
      <c r="C530" s="65" t="s">
        <v>784</v>
      </c>
      <c r="D530" s="59" t="s">
        <v>61</v>
      </c>
      <c r="E530" s="59" t="s">
        <v>634</v>
      </c>
      <c r="F530" s="59" t="s">
        <v>10</v>
      </c>
      <c r="G530" s="57" t="s">
        <v>826</v>
      </c>
      <c r="H530" s="57">
        <v>161.74</v>
      </c>
      <c r="I530" s="57">
        <v>166.37</v>
      </c>
      <c r="J530" s="80">
        <v>172</v>
      </c>
      <c r="K530" s="80">
        <v>28013</v>
      </c>
      <c r="L530" s="80" t="s">
        <v>1346</v>
      </c>
      <c r="M530" s="82">
        <v>162.87</v>
      </c>
      <c r="N530" s="4">
        <f>IF(AND(M530&lt;&gt;"",M530&lt;&gt;0),IF(M530&gt;=210,0,IF(M530&lt;153,40,ROUND(((ROUNDUP((210-M530),0))*0.7),0))),"")</f>
        <v>34</v>
      </c>
      <c r="O530" s="9" t="str">
        <f>IF(A530="LE","",IF(F530="H",IF(M530&gt;=0,IF(M530&gt;=190,"HA",IF(M530&gt;=178,"HB","HC")),""),IF(F530="D",IF(M530&gt;=20,IF(M530&gt;=170,"DA","DB"),""))))</f>
        <v>HC</v>
      </c>
      <c r="P530" s="17"/>
      <c r="Q530" s="53"/>
      <c r="R530" s="51"/>
    </row>
    <row r="531" spans="1:18">
      <c r="A531" s="56">
        <v>525</v>
      </c>
      <c r="B531" s="29" t="s">
        <v>700</v>
      </c>
      <c r="C531" s="26" t="s">
        <v>749</v>
      </c>
      <c r="D531" s="3" t="s">
        <v>8</v>
      </c>
      <c r="E531" s="3" t="s">
        <v>634</v>
      </c>
      <c r="F531" s="3" t="s">
        <v>18</v>
      </c>
      <c r="G531" s="57" t="s">
        <v>641</v>
      </c>
      <c r="H531" s="57">
        <v>181.04</v>
      </c>
      <c r="I531" s="57">
        <v>175.35</v>
      </c>
      <c r="J531" s="80">
        <v>55</v>
      </c>
      <c r="K531" s="80">
        <v>9716</v>
      </c>
      <c r="L531" s="80" t="s">
        <v>1061</v>
      </c>
      <c r="M531" s="82">
        <v>176.65</v>
      </c>
      <c r="N531" s="4">
        <f>IF(AND(M531&lt;&gt;"",M531&lt;&gt;0),IF(M531&gt;=210,0,IF(M531&lt;153,40,ROUND(((ROUNDUP((210-M531),0))*0.7),0))),"")</f>
        <v>24</v>
      </c>
      <c r="O531" s="9" t="str">
        <f>IF(A531="LE","",IF(F531="H",IF(M531&gt;=0,IF(M531&gt;=190,"HA",IF(M531&gt;=178,"HB","HC")),""),IF(F531="D",IF(M531&gt;=20,IF(M531&gt;=170,"DA","DB"),""))))</f>
        <v>DA</v>
      </c>
      <c r="P531" s="17"/>
      <c r="Q531" s="53"/>
      <c r="R531" s="51"/>
    </row>
    <row r="532" spans="1:18">
      <c r="A532" s="58">
        <v>2935</v>
      </c>
      <c r="B532" s="28" t="s">
        <v>247</v>
      </c>
      <c r="C532" s="28" t="s">
        <v>408</v>
      </c>
      <c r="D532" s="59" t="s">
        <v>61</v>
      </c>
      <c r="E532" s="12" t="s">
        <v>634</v>
      </c>
      <c r="F532" s="12" t="s">
        <v>10</v>
      </c>
      <c r="G532" s="57" t="s">
        <v>36</v>
      </c>
      <c r="H532" s="57">
        <v>172.96</v>
      </c>
      <c r="I532" s="57">
        <v>171.93</v>
      </c>
      <c r="J532" s="80">
        <v>34</v>
      </c>
      <c r="K532" s="80">
        <v>5824</v>
      </c>
      <c r="L532" s="80" t="s">
        <v>1401</v>
      </c>
      <c r="M532" s="82">
        <v>171.29</v>
      </c>
      <c r="N532" s="4">
        <f>IF(AND(M532&lt;&gt;"",M532&lt;&gt;0),IF(M532&gt;=210,0,IF(M532&lt;153,40,ROUND(((ROUNDUP((210-M532),0))*0.7),0))),"")</f>
        <v>27</v>
      </c>
      <c r="O532" s="9" t="str">
        <f>IF(A532="LE","",IF(F532="H",IF(M532&gt;=0,IF(M532&gt;=190,"HA",IF(M532&gt;=178,"HB","HC")),""),IF(F532="D",IF(M532&gt;=20,IF(M532&gt;=170,"DA","DB"),""))))</f>
        <v>HC</v>
      </c>
      <c r="P532" s="17"/>
      <c r="Q532" s="53"/>
      <c r="R532" s="51"/>
    </row>
    <row r="533" spans="1:18">
      <c r="A533" s="56">
        <v>2205</v>
      </c>
      <c r="B533" s="29" t="s">
        <v>753</v>
      </c>
      <c r="C533" s="26" t="s">
        <v>754</v>
      </c>
      <c r="D533" s="10" t="s">
        <v>8</v>
      </c>
      <c r="E533" s="3" t="s">
        <v>634</v>
      </c>
      <c r="F533" s="3" t="s">
        <v>18</v>
      </c>
      <c r="G533" s="57" t="s">
        <v>653</v>
      </c>
      <c r="H533" s="12">
        <v>0</v>
      </c>
      <c r="I533" s="12">
        <v>0</v>
      </c>
      <c r="J533" s="80">
        <v>0</v>
      </c>
      <c r="K533" s="80">
        <v>0</v>
      </c>
      <c r="L533" s="80" t="s">
        <v>987</v>
      </c>
      <c r="M533" s="21">
        <v>0</v>
      </c>
      <c r="N533" s="4">
        <v>0</v>
      </c>
      <c r="O533" s="9"/>
      <c r="P533" s="17"/>
      <c r="Q533" s="53"/>
      <c r="R533" s="51"/>
    </row>
    <row r="534" spans="1:18">
      <c r="A534" s="56">
        <v>2492</v>
      </c>
      <c r="B534" s="29" t="s">
        <v>676</v>
      </c>
      <c r="C534" s="26" t="s">
        <v>127</v>
      </c>
      <c r="D534" s="10" t="s">
        <v>8</v>
      </c>
      <c r="E534" s="3" t="s">
        <v>634</v>
      </c>
      <c r="F534" s="3" t="s">
        <v>10</v>
      </c>
      <c r="G534" s="57" t="s">
        <v>644</v>
      </c>
      <c r="H534" s="12">
        <v>0</v>
      </c>
      <c r="I534" s="12">
        <v>0</v>
      </c>
      <c r="J534" s="80">
        <v>40</v>
      </c>
      <c r="K534" s="80">
        <v>6362</v>
      </c>
      <c r="L534" s="80" t="s">
        <v>1256</v>
      </c>
      <c r="M534" s="82">
        <v>159.05000000000001</v>
      </c>
      <c r="N534" s="4">
        <f t="shared" ref="N534:N541" si="38">IF(AND(M534&lt;&gt;"",M534&lt;&gt;0),IF(M534&gt;=210,0,IF(M534&lt;153,40,ROUND(((ROUNDUP((210-M534),0))*0.7),0))),"")</f>
        <v>36</v>
      </c>
      <c r="O534" s="9" t="str">
        <f t="shared" ref="O534:O541" si="39">IF(A534="LE","",IF(F534="H",IF(M534&gt;=0,IF(M534&gt;=190,"HA",IF(M534&gt;=178,"HB","HC")),""),IF(F534="D",IF(M534&gt;=20,IF(M534&gt;=170,"DA","DB"),""))))</f>
        <v>HC</v>
      </c>
      <c r="P534" s="17"/>
      <c r="Q534" s="53"/>
      <c r="R534" s="51"/>
    </row>
    <row r="535" spans="1:18">
      <c r="A535" s="58">
        <v>2883</v>
      </c>
      <c r="B535" s="28" t="s">
        <v>751</v>
      </c>
      <c r="C535" s="28" t="s">
        <v>752</v>
      </c>
      <c r="D535" s="59" t="s">
        <v>61</v>
      </c>
      <c r="E535" s="59" t="s">
        <v>634</v>
      </c>
      <c r="F535" s="59" t="s">
        <v>10</v>
      </c>
      <c r="G535" s="57" t="s">
        <v>826</v>
      </c>
      <c r="H535" s="57">
        <v>179.78</v>
      </c>
      <c r="I535" s="57">
        <v>180.41</v>
      </c>
      <c r="J535" s="80">
        <v>65</v>
      </c>
      <c r="K535" s="80">
        <v>11982</v>
      </c>
      <c r="L535" s="80" t="s">
        <v>1365</v>
      </c>
      <c r="M535" s="82">
        <v>184.34</v>
      </c>
      <c r="N535" s="4">
        <f t="shared" si="38"/>
        <v>18</v>
      </c>
      <c r="O535" s="9" t="str">
        <f t="shared" si="39"/>
        <v>HB</v>
      </c>
      <c r="P535" s="17"/>
      <c r="Q535" s="53"/>
      <c r="R535" s="51"/>
    </row>
    <row r="536" spans="1:18">
      <c r="A536" s="56">
        <v>1705</v>
      </c>
      <c r="B536" s="29" t="s">
        <v>789</v>
      </c>
      <c r="C536" s="26" t="s">
        <v>790</v>
      </c>
      <c r="D536" s="10" t="s">
        <v>8</v>
      </c>
      <c r="E536" s="3" t="s">
        <v>634</v>
      </c>
      <c r="F536" s="3" t="s">
        <v>10</v>
      </c>
      <c r="G536" s="57" t="s">
        <v>682</v>
      </c>
      <c r="H536" s="57">
        <v>167.06</v>
      </c>
      <c r="I536" s="57">
        <v>167.59</v>
      </c>
      <c r="J536" s="80">
        <v>68</v>
      </c>
      <c r="K536" s="80">
        <v>11277</v>
      </c>
      <c r="L536" s="80" t="s">
        <v>1162</v>
      </c>
      <c r="M536" s="82">
        <v>165.84</v>
      </c>
      <c r="N536" s="4">
        <f t="shared" si="38"/>
        <v>32</v>
      </c>
      <c r="O536" s="9" t="str">
        <f t="shared" si="39"/>
        <v>HC</v>
      </c>
      <c r="P536" s="17"/>
      <c r="Q536" s="53"/>
      <c r="R536" s="51"/>
    </row>
    <row r="537" spans="1:18">
      <c r="A537" s="56">
        <v>635</v>
      </c>
      <c r="B537" s="29" t="s">
        <v>651</v>
      </c>
      <c r="C537" s="26" t="s">
        <v>652</v>
      </c>
      <c r="D537" s="3" t="s">
        <v>99</v>
      </c>
      <c r="E537" s="3" t="s">
        <v>634</v>
      </c>
      <c r="F537" s="3" t="s">
        <v>10</v>
      </c>
      <c r="G537" s="57" t="s">
        <v>653</v>
      </c>
      <c r="H537" s="12">
        <v>0</v>
      </c>
      <c r="I537" s="12">
        <v>0</v>
      </c>
      <c r="J537" s="80">
        <v>20</v>
      </c>
      <c r="K537" s="80">
        <v>3663</v>
      </c>
      <c r="L537" s="80" t="s">
        <v>1073</v>
      </c>
      <c r="M537" s="82">
        <v>183.15</v>
      </c>
      <c r="N537" s="4">
        <f t="shared" si="38"/>
        <v>19</v>
      </c>
      <c r="O537" s="9" t="str">
        <f t="shared" si="39"/>
        <v>HB</v>
      </c>
      <c r="P537" s="17"/>
      <c r="Q537" s="53"/>
      <c r="R537" s="51"/>
    </row>
    <row r="538" spans="1:18">
      <c r="A538" s="64">
        <v>2879</v>
      </c>
      <c r="B538" s="65" t="s">
        <v>697</v>
      </c>
      <c r="C538" s="65" t="s">
        <v>698</v>
      </c>
      <c r="D538" s="59" t="s">
        <v>699</v>
      </c>
      <c r="E538" s="59" t="s">
        <v>634</v>
      </c>
      <c r="F538" s="59" t="s">
        <v>18</v>
      </c>
      <c r="G538" s="57" t="s">
        <v>650</v>
      </c>
      <c r="H538" s="57">
        <v>205.6</v>
      </c>
      <c r="I538" s="57">
        <v>209.37</v>
      </c>
      <c r="J538" s="80">
        <v>49</v>
      </c>
      <c r="K538" s="80">
        <v>10162</v>
      </c>
      <c r="L538" s="80" t="s">
        <v>1362</v>
      </c>
      <c r="M538" s="82">
        <v>207.39</v>
      </c>
      <c r="N538" s="4">
        <f t="shared" si="38"/>
        <v>2</v>
      </c>
      <c r="O538" s="9" t="str">
        <f t="shared" si="39"/>
        <v>DA</v>
      </c>
      <c r="P538" s="17"/>
      <c r="Q538" s="53"/>
      <c r="R538" s="51"/>
    </row>
    <row r="539" spans="1:18">
      <c r="A539" s="56">
        <v>2793</v>
      </c>
      <c r="B539" s="29" t="s">
        <v>739</v>
      </c>
      <c r="C539" s="26" t="s">
        <v>755</v>
      </c>
      <c r="D539" s="10" t="s">
        <v>147</v>
      </c>
      <c r="E539" s="3" t="s">
        <v>634</v>
      </c>
      <c r="F539" s="3" t="s">
        <v>10</v>
      </c>
      <c r="G539" s="57" t="s">
        <v>650</v>
      </c>
      <c r="H539" s="57">
        <v>159.19</v>
      </c>
      <c r="I539" s="57">
        <v>159.19</v>
      </c>
      <c r="J539" s="80">
        <v>26</v>
      </c>
      <c r="K539" s="80">
        <v>4139</v>
      </c>
      <c r="L539" s="80" t="s">
        <v>1329</v>
      </c>
      <c r="M539" s="82">
        <v>159.19</v>
      </c>
      <c r="N539" s="4">
        <f t="shared" si="38"/>
        <v>36</v>
      </c>
      <c r="O539" s="9" t="str">
        <f t="shared" si="39"/>
        <v>HC</v>
      </c>
      <c r="P539" s="17"/>
      <c r="Q539" s="53"/>
      <c r="R539" s="51"/>
    </row>
    <row r="540" spans="1:18">
      <c r="A540" s="56">
        <v>654</v>
      </c>
      <c r="B540" s="29" t="s">
        <v>739</v>
      </c>
      <c r="C540" s="26" t="s">
        <v>740</v>
      </c>
      <c r="D540" s="3" t="s">
        <v>147</v>
      </c>
      <c r="E540" s="3" t="s">
        <v>634</v>
      </c>
      <c r="F540" s="3" t="s">
        <v>10</v>
      </c>
      <c r="G540" s="57" t="s">
        <v>852</v>
      </c>
      <c r="H540" s="57">
        <v>171.98</v>
      </c>
      <c r="I540" s="57">
        <v>171.13</v>
      </c>
      <c r="J540" s="80">
        <v>135</v>
      </c>
      <c r="K540" s="80">
        <v>23646</v>
      </c>
      <c r="L540" s="80" t="s">
        <v>1075</v>
      </c>
      <c r="M540" s="82">
        <v>175.16</v>
      </c>
      <c r="N540" s="4">
        <f t="shared" si="38"/>
        <v>25</v>
      </c>
      <c r="O540" s="9" t="str">
        <f t="shared" si="39"/>
        <v>HC</v>
      </c>
      <c r="P540" s="17"/>
      <c r="Q540" s="53"/>
      <c r="R540" s="51"/>
    </row>
    <row r="541" spans="1:18">
      <c r="A541" s="56">
        <v>2817</v>
      </c>
      <c r="B541" s="37" t="s">
        <v>739</v>
      </c>
      <c r="C541" s="37" t="s">
        <v>746</v>
      </c>
      <c r="D541" s="5" t="s">
        <v>147</v>
      </c>
      <c r="E541" s="5" t="s">
        <v>634</v>
      </c>
      <c r="F541" s="5" t="s">
        <v>10</v>
      </c>
      <c r="G541" s="57" t="s">
        <v>682</v>
      </c>
      <c r="H541" s="57">
        <v>182.9</v>
      </c>
      <c r="I541" s="57">
        <v>185.84</v>
      </c>
      <c r="J541" s="80">
        <v>187</v>
      </c>
      <c r="K541" s="80">
        <v>35432</v>
      </c>
      <c r="L541" s="80" t="s">
        <v>1337</v>
      </c>
      <c r="M541" s="82">
        <v>189.48</v>
      </c>
      <c r="N541" s="4">
        <f t="shared" si="38"/>
        <v>15</v>
      </c>
      <c r="O541" s="9" t="str">
        <f t="shared" si="39"/>
        <v>HB</v>
      </c>
      <c r="P541" s="17"/>
      <c r="Q541" s="53"/>
      <c r="R541" s="51"/>
    </row>
    <row r="542" spans="1:18">
      <c r="A542" s="58">
        <v>1426</v>
      </c>
      <c r="B542" s="78" t="s">
        <v>657</v>
      </c>
      <c r="C542" s="78" t="s">
        <v>955</v>
      </c>
      <c r="D542" s="3" t="s">
        <v>8</v>
      </c>
      <c r="E542" s="3" t="s">
        <v>634</v>
      </c>
      <c r="F542" s="3" t="s">
        <v>10</v>
      </c>
      <c r="G542" s="57" t="s">
        <v>658</v>
      </c>
      <c r="H542" s="12">
        <v>0</v>
      </c>
      <c r="I542" s="12">
        <v>0</v>
      </c>
      <c r="J542" s="80">
        <v>0</v>
      </c>
      <c r="K542" s="80">
        <v>0</v>
      </c>
      <c r="L542" s="80" t="s">
        <v>987</v>
      </c>
      <c r="M542" s="21">
        <v>0</v>
      </c>
      <c r="N542" s="4">
        <v>0</v>
      </c>
      <c r="O542" s="9"/>
      <c r="P542" s="17"/>
      <c r="Q542" s="53"/>
      <c r="R542" s="51"/>
    </row>
    <row r="543" spans="1:18">
      <c r="A543" s="56">
        <v>1427</v>
      </c>
      <c r="B543" s="29" t="s">
        <v>657</v>
      </c>
      <c r="C543" s="26" t="s">
        <v>773</v>
      </c>
      <c r="D543" s="3" t="s">
        <v>8</v>
      </c>
      <c r="E543" s="3" t="s">
        <v>634</v>
      </c>
      <c r="F543" s="3" t="s">
        <v>18</v>
      </c>
      <c r="G543" s="57" t="s">
        <v>658</v>
      </c>
      <c r="H543" s="57">
        <v>159.56</v>
      </c>
      <c r="I543" s="57">
        <v>159.77000000000001</v>
      </c>
      <c r="J543" s="80">
        <v>181</v>
      </c>
      <c r="K543" s="80">
        <v>29155</v>
      </c>
      <c r="L543" s="80" t="s">
        <v>1138</v>
      </c>
      <c r="M543" s="82">
        <v>161.08000000000001</v>
      </c>
      <c r="N543" s="4">
        <f>IF(AND(M543&lt;&gt;"",M543&lt;&gt;0),IF(M543&gt;=210,0,IF(M543&lt;153,40,ROUND(((ROUNDUP((210-M543),0))*0.7),0))),"")</f>
        <v>34</v>
      </c>
      <c r="O543" s="9" t="str">
        <f>IF(A543="LE","",IF(F543="H",IF(M543&gt;=0,IF(M543&gt;=190,"HA",IF(M543&gt;=178,"HB","HC")),""),IF(F543="D",IF(M543&gt;=20,IF(M543&gt;=170,"DA","DB"),""))))</f>
        <v>DB</v>
      </c>
      <c r="P543" s="17"/>
      <c r="Q543" s="53"/>
      <c r="R543" s="51"/>
    </row>
    <row r="544" spans="1:18">
      <c r="A544" s="56">
        <v>2682</v>
      </c>
      <c r="B544" s="27" t="s">
        <v>678</v>
      </c>
      <c r="C544" s="26" t="s">
        <v>679</v>
      </c>
      <c r="D544" s="3" t="s">
        <v>8</v>
      </c>
      <c r="E544" s="3" t="s">
        <v>634</v>
      </c>
      <c r="F544" s="3" t="s">
        <v>10</v>
      </c>
      <c r="G544" s="57" t="s">
        <v>653</v>
      </c>
      <c r="H544" s="57">
        <v>179.41</v>
      </c>
      <c r="I544" s="57">
        <v>179.41</v>
      </c>
      <c r="J544" s="80">
        <v>48</v>
      </c>
      <c r="K544" s="80">
        <v>8398</v>
      </c>
      <c r="L544" s="80" t="s">
        <v>1289</v>
      </c>
      <c r="M544" s="82">
        <v>174.96</v>
      </c>
      <c r="N544" s="4">
        <f>IF(AND(M544&lt;&gt;"",M544&lt;&gt;0),IF(M544&gt;=210,0,IF(M544&lt;153,40,ROUND(((ROUNDUP((210-M544),0))*0.7),0))),"")</f>
        <v>25</v>
      </c>
      <c r="O544" s="9" t="str">
        <f>IF(A544="LE","",IF(F544="H",IF(M544&gt;=0,IF(M544&gt;=190,"HA",IF(M544&gt;=178,"HB","HC")),""),IF(F544="D",IF(M544&gt;=20,IF(M544&gt;=170,"DA","DB"),""))))</f>
        <v>HC</v>
      </c>
      <c r="P544" s="17"/>
      <c r="Q544" s="53"/>
      <c r="R544" s="51"/>
    </row>
    <row r="545" spans="1:18">
      <c r="A545" s="56">
        <v>692</v>
      </c>
      <c r="B545" s="29" t="s">
        <v>737</v>
      </c>
      <c r="C545" s="26" t="s">
        <v>738</v>
      </c>
      <c r="D545" s="3" t="s">
        <v>8</v>
      </c>
      <c r="E545" s="3" t="s">
        <v>634</v>
      </c>
      <c r="F545" s="3" t="s">
        <v>10</v>
      </c>
      <c r="G545" s="57" t="s">
        <v>36</v>
      </c>
      <c r="H545" s="57">
        <v>185.89</v>
      </c>
      <c r="I545" s="57">
        <v>189.24</v>
      </c>
      <c r="J545" s="80">
        <v>265</v>
      </c>
      <c r="K545" s="80">
        <v>50369</v>
      </c>
      <c r="L545" s="80" t="s">
        <v>1080</v>
      </c>
      <c r="M545" s="82">
        <v>190.07</v>
      </c>
      <c r="N545" s="4">
        <f>IF(AND(M545&lt;&gt;"",M545&lt;&gt;0),IF(M545&gt;=210,0,IF(M545&lt;153,40,ROUND(((ROUNDUP((210-M545),0))*0.7),0))),"")</f>
        <v>14</v>
      </c>
      <c r="O545" s="9" t="str">
        <f>IF(A545="LE","",IF(F545="H",IF(M545&gt;=0,IF(M545&gt;=190,"HA",IF(M545&gt;=178,"HB","HC")),""),IF(F545="D",IF(M545&gt;=20,IF(M545&gt;=170,"DA","DB"),""))))</f>
        <v>HA</v>
      </c>
      <c r="P545" s="17"/>
      <c r="Q545" s="53"/>
      <c r="R545" s="51"/>
    </row>
    <row r="546" spans="1:18">
      <c r="A546" s="64">
        <v>2839</v>
      </c>
      <c r="B546" s="65" t="s">
        <v>760</v>
      </c>
      <c r="C546" s="65" t="s">
        <v>761</v>
      </c>
      <c r="D546" s="59" t="s">
        <v>99</v>
      </c>
      <c r="E546" s="59" t="s">
        <v>634</v>
      </c>
      <c r="F546" s="59" t="s">
        <v>10</v>
      </c>
      <c r="G546" s="57" t="s">
        <v>826</v>
      </c>
      <c r="H546" s="57">
        <v>183.41</v>
      </c>
      <c r="I546" s="57">
        <v>185.21</v>
      </c>
      <c r="J546" s="80">
        <v>225</v>
      </c>
      <c r="K546" s="80">
        <v>42056</v>
      </c>
      <c r="L546" s="80" t="s">
        <v>1348</v>
      </c>
      <c r="M546" s="82">
        <v>186.92</v>
      </c>
      <c r="N546" s="4">
        <f>IF(AND(M546&lt;&gt;"",M546&lt;&gt;0),IF(M546&gt;=210,0,IF(M546&lt;153,40,ROUND(((ROUNDUP((210-M546),0))*0.7),0))),"")</f>
        <v>17</v>
      </c>
      <c r="O546" s="9" t="str">
        <f>IF(A546="LE","",IF(F546="H",IF(M546&gt;=0,IF(M546&gt;=190,"HA",IF(M546&gt;=178,"HB","HC")),""),IF(F546="D",IF(M546&gt;=20,IF(M546&gt;=170,"DA","DB"),""))))</f>
        <v>HB</v>
      </c>
      <c r="P546" s="17"/>
      <c r="Q546" s="53"/>
      <c r="R546" s="51"/>
    </row>
    <row r="547" spans="1:18">
      <c r="A547" s="56">
        <v>2890</v>
      </c>
      <c r="B547" s="29" t="s">
        <v>768</v>
      </c>
      <c r="C547" s="26" t="s">
        <v>769</v>
      </c>
      <c r="D547" s="3" t="s">
        <v>8</v>
      </c>
      <c r="E547" s="3" t="s">
        <v>634</v>
      </c>
      <c r="F547" s="3" t="s">
        <v>18</v>
      </c>
      <c r="G547" s="57" t="s">
        <v>653</v>
      </c>
      <c r="H547" s="12">
        <v>0</v>
      </c>
      <c r="I547" s="12">
        <v>0</v>
      </c>
      <c r="J547" s="80">
        <v>0</v>
      </c>
      <c r="K547" s="80">
        <v>0</v>
      </c>
      <c r="L547" s="80" t="s">
        <v>987</v>
      </c>
      <c r="M547" s="21">
        <v>0</v>
      </c>
      <c r="N547" s="4">
        <v>0</v>
      </c>
      <c r="O547" s="9"/>
      <c r="P547" s="17"/>
      <c r="Q547" s="53"/>
      <c r="R547" s="51"/>
    </row>
    <row r="548" spans="1:18">
      <c r="A548" s="56">
        <v>2907</v>
      </c>
      <c r="B548" s="13" t="s">
        <v>833</v>
      </c>
      <c r="C548" s="11" t="s">
        <v>428</v>
      </c>
      <c r="D548" s="3" t="s">
        <v>8</v>
      </c>
      <c r="E548" s="3" t="s">
        <v>634</v>
      </c>
      <c r="F548" s="12" t="s">
        <v>10</v>
      </c>
      <c r="G548" s="57" t="s">
        <v>36</v>
      </c>
      <c r="H548" s="57">
        <v>161.96</v>
      </c>
      <c r="I548" s="57">
        <v>163.11000000000001</v>
      </c>
      <c r="J548" s="80">
        <v>148</v>
      </c>
      <c r="K548" s="80">
        <v>23802</v>
      </c>
      <c r="L548" s="80" t="s">
        <v>1378</v>
      </c>
      <c r="M548" s="82">
        <v>160.82</v>
      </c>
      <c r="N548" s="4">
        <f>IF(AND(M548&lt;&gt;"",M548&lt;&gt;0),IF(M548&gt;=210,0,IF(M548&lt;153,40,ROUND(((ROUNDUP((210-M548),0))*0.7),0))),"")</f>
        <v>35</v>
      </c>
      <c r="O548" s="9" t="str">
        <f>IF(A548="LE","",IF(F548="H",IF(M548&gt;=0,IF(M548&gt;=190,"HA",IF(M548&gt;=178,"HB","HC")),""),IF(F548="D",IF(M548&gt;=20,IF(M548&gt;=170,"DA","DB"),""))))</f>
        <v>HC</v>
      </c>
      <c r="P548" s="17"/>
      <c r="Q548" s="53"/>
      <c r="R548" s="51"/>
    </row>
    <row r="549" spans="1:18">
      <c r="A549" s="56">
        <v>717</v>
      </c>
      <c r="B549" s="29" t="s">
        <v>654</v>
      </c>
      <c r="C549" s="26" t="s">
        <v>441</v>
      </c>
      <c r="D549" s="3" t="s">
        <v>8</v>
      </c>
      <c r="E549" s="3" t="s">
        <v>634</v>
      </c>
      <c r="F549" s="3" t="s">
        <v>10</v>
      </c>
      <c r="G549" s="57" t="s">
        <v>644</v>
      </c>
      <c r="H549" s="57">
        <v>186</v>
      </c>
      <c r="I549" s="57">
        <v>187.87</v>
      </c>
      <c r="J549" s="80">
        <v>73</v>
      </c>
      <c r="K549" s="80">
        <v>13673</v>
      </c>
      <c r="L549" s="80" t="s">
        <v>1082</v>
      </c>
      <c r="M549" s="82">
        <v>187.3</v>
      </c>
      <c r="N549" s="4">
        <f>IF(AND(M549&lt;&gt;"",M549&lt;&gt;0),IF(M549&gt;=210,0,IF(M549&lt;153,40,ROUND(((ROUNDUP((210-M549),0))*0.7),0))),"")</f>
        <v>16</v>
      </c>
      <c r="O549" s="9" t="str">
        <f>IF(A549="LE","",IF(F549="H",IF(M549&gt;=0,IF(M549&gt;=190,"HA",IF(M549&gt;=178,"HB","HC")),""),IF(F549="D",IF(M549&gt;=20,IF(M549&gt;=170,"DA","DB"),""))))</f>
        <v>HB</v>
      </c>
      <c r="P549" s="17"/>
      <c r="Q549" s="53"/>
      <c r="R549" s="51"/>
    </row>
    <row r="550" spans="1:18">
      <c r="A550" s="56">
        <v>2070</v>
      </c>
      <c r="B550" s="29" t="s">
        <v>664</v>
      </c>
      <c r="C550" s="26" t="s">
        <v>665</v>
      </c>
      <c r="D550" s="10" t="s">
        <v>8</v>
      </c>
      <c r="E550" s="3" t="s">
        <v>634</v>
      </c>
      <c r="F550" s="3" t="s">
        <v>10</v>
      </c>
      <c r="G550" s="57" t="s">
        <v>36</v>
      </c>
      <c r="H550" s="12">
        <v>0</v>
      </c>
      <c r="I550" s="12">
        <v>0</v>
      </c>
      <c r="J550" s="80">
        <v>0</v>
      </c>
      <c r="K550" s="80">
        <v>0</v>
      </c>
      <c r="L550" s="80" t="s">
        <v>987</v>
      </c>
      <c r="M550" s="21">
        <v>0</v>
      </c>
      <c r="N550" s="4">
        <v>0</v>
      </c>
      <c r="O550" s="9"/>
      <c r="P550" s="17"/>
      <c r="Q550" s="53"/>
      <c r="R550" s="51"/>
    </row>
    <row r="551" spans="1:18">
      <c r="A551" s="56">
        <v>2701</v>
      </c>
      <c r="B551" s="29" t="s">
        <v>490</v>
      </c>
      <c r="C551" s="26" t="s">
        <v>587</v>
      </c>
      <c r="D551" s="10" t="s">
        <v>61</v>
      </c>
      <c r="E551" s="3" t="s">
        <v>634</v>
      </c>
      <c r="F551" s="3" t="s">
        <v>10</v>
      </c>
      <c r="G551" s="57" t="s">
        <v>682</v>
      </c>
      <c r="H551" s="57">
        <v>197.38</v>
      </c>
      <c r="I551" s="57">
        <v>195.92</v>
      </c>
      <c r="J551" s="80">
        <v>107</v>
      </c>
      <c r="K551" s="80">
        <v>20354</v>
      </c>
      <c r="L551" s="80" t="s">
        <v>1295</v>
      </c>
      <c r="M551" s="82">
        <v>190.22</v>
      </c>
      <c r="N551" s="4">
        <f>IF(AND(M551&lt;&gt;"",M551&lt;&gt;0),IF(M551&gt;=210,0,IF(M551&lt;153,40,ROUND(((ROUNDUP((210-M551),0))*0.7),0))),"")</f>
        <v>14</v>
      </c>
      <c r="O551" s="9" t="str">
        <f>IF(A551="LE","",IF(F551="H",IF(M551&gt;=0,IF(M551&gt;=190,"HA",IF(M551&gt;=178,"HB","HC")),""),IF(F551="D",IF(M551&gt;=20,IF(M551&gt;=170,"DA","DB"),""))))</f>
        <v>HA</v>
      </c>
      <c r="P551" s="17"/>
      <c r="Q551" s="53"/>
      <c r="R551" s="51"/>
    </row>
    <row r="552" spans="1:18">
      <c r="A552" s="56">
        <v>2441</v>
      </c>
      <c r="B552" s="29" t="s">
        <v>674</v>
      </c>
      <c r="C552" s="26" t="s">
        <v>675</v>
      </c>
      <c r="D552" s="10" t="s">
        <v>8</v>
      </c>
      <c r="E552" s="3" t="s">
        <v>634</v>
      </c>
      <c r="F552" s="3" t="s">
        <v>10</v>
      </c>
      <c r="G552" s="57" t="s">
        <v>673</v>
      </c>
      <c r="H552" s="12">
        <v>0</v>
      </c>
      <c r="I552" s="12">
        <v>0</v>
      </c>
      <c r="J552" s="80">
        <v>0</v>
      </c>
      <c r="K552" s="80">
        <v>0</v>
      </c>
      <c r="L552" s="80" t="s">
        <v>987</v>
      </c>
      <c r="M552" s="21">
        <v>0</v>
      </c>
      <c r="N552" s="4">
        <v>0</v>
      </c>
      <c r="O552" s="9"/>
      <c r="P552" s="17"/>
      <c r="Q552" s="53"/>
      <c r="R552" s="51"/>
    </row>
    <row r="553" spans="1:18">
      <c r="A553" s="56">
        <v>2968</v>
      </c>
      <c r="B553" s="77" t="s">
        <v>935</v>
      </c>
      <c r="C553" s="28" t="s">
        <v>934</v>
      </c>
      <c r="D553" s="57" t="s">
        <v>61</v>
      </c>
      <c r="E553" s="58" t="s">
        <v>634</v>
      </c>
      <c r="F553" s="57" t="s">
        <v>18</v>
      </c>
      <c r="G553" s="57" t="s">
        <v>36</v>
      </c>
      <c r="H553" s="12">
        <v>0</v>
      </c>
      <c r="I553" s="57">
        <v>141.29</v>
      </c>
      <c r="J553" s="80">
        <v>66</v>
      </c>
      <c r="K553" s="80">
        <v>9325</v>
      </c>
      <c r="L553" s="80" t="s">
        <v>1425</v>
      </c>
      <c r="M553" s="82">
        <v>141.29</v>
      </c>
      <c r="N553" s="4">
        <f t="shared" ref="N553:N559" si="40">IF(AND(M553&lt;&gt;"",M553&lt;&gt;0),IF(M553&gt;=210,0,IF(M553&lt;153,40,ROUND(((ROUNDUP((210-M553),0))*0.7),0))),"")</f>
        <v>40</v>
      </c>
      <c r="O553" s="9" t="str">
        <f t="shared" ref="O553:O559" si="41">IF(A553="LE","",IF(F553="H",IF(M553&gt;=0,IF(M553&gt;=190,"HA",IF(M553&gt;=178,"HB","HC")),""),IF(F553="D",IF(M553&gt;=20,IF(M553&gt;=170,"DA","DB"),""))))</f>
        <v>DB</v>
      </c>
      <c r="P553" s="17"/>
      <c r="Q553" s="53"/>
      <c r="R553" s="51"/>
    </row>
    <row r="554" spans="1:18">
      <c r="A554" s="56">
        <v>2576</v>
      </c>
      <c r="B554" s="29" t="s">
        <v>732</v>
      </c>
      <c r="C554" s="26" t="s">
        <v>733</v>
      </c>
      <c r="D554" s="10" t="s">
        <v>8</v>
      </c>
      <c r="E554" s="3" t="s">
        <v>634</v>
      </c>
      <c r="F554" s="3" t="s">
        <v>10</v>
      </c>
      <c r="G554" s="57" t="s">
        <v>682</v>
      </c>
      <c r="H554" s="57">
        <v>184.19</v>
      </c>
      <c r="I554" s="57">
        <v>184.9</v>
      </c>
      <c r="J554" s="80">
        <v>113</v>
      </c>
      <c r="K554" s="80">
        <v>20684</v>
      </c>
      <c r="L554" s="80" t="s">
        <v>1268</v>
      </c>
      <c r="M554" s="82">
        <v>183.04</v>
      </c>
      <c r="N554" s="4">
        <f t="shared" si="40"/>
        <v>19</v>
      </c>
      <c r="O554" s="9" t="str">
        <f t="shared" si="41"/>
        <v>HB</v>
      </c>
      <c r="P554" s="17"/>
      <c r="Q554" s="53"/>
      <c r="R554" s="51"/>
    </row>
    <row r="555" spans="1:18">
      <c r="A555" s="56">
        <v>749</v>
      </c>
      <c r="B555" s="29" t="s">
        <v>720</v>
      </c>
      <c r="C555" s="26" t="s">
        <v>445</v>
      </c>
      <c r="D555" s="3" t="s">
        <v>8</v>
      </c>
      <c r="E555" s="3" t="s">
        <v>634</v>
      </c>
      <c r="F555" s="3" t="s">
        <v>10</v>
      </c>
      <c r="G555" s="57" t="s">
        <v>853</v>
      </c>
      <c r="H555" s="12">
        <v>0</v>
      </c>
      <c r="I555" s="12">
        <v>0</v>
      </c>
      <c r="J555" s="80">
        <v>39</v>
      </c>
      <c r="K555" s="80">
        <v>7124</v>
      </c>
      <c r="L555" s="80" t="s">
        <v>1086</v>
      </c>
      <c r="M555" s="82">
        <v>182.67</v>
      </c>
      <c r="N555" s="4">
        <f t="shared" si="40"/>
        <v>20</v>
      </c>
      <c r="O555" s="9" t="str">
        <f t="shared" si="41"/>
        <v>HB</v>
      </c>
      <c r="P555" s="17"/>
      <c r="Q555" s="53"/>
      <c r="R555" s="51"/>
    </row>
    <row r="556" spans="1:18">
      <c r="A556" s="56">
        <v>620</v>
      </c>
      <c r="B556" s="29" t="s">
        <v>59</v>
      </c>
      <c r="C556" s="26" t="s">
        <v>291</v>
      </c>
      <c r="D556" s="3" t="s">
        <v>8</v>
      </c>
      <c r="E556" s="3" t="s">
        <v>634</v>
      </c>
      <c r="F556" s="3" t="s">
        <v>18</v>
      </c>
      <c r="G556" s="57" t="s">
        <v>658</v>
      </c>
      <c r="H556" s="57">
        <v>160.4</v>
      </c>
      <c r="I556" s="57">
        <v>159.91</v>
      </c>
      <c r="J556" s="80">
        <v>92</v>
      </c>
      <c r="K556" s="80">
        <v>14897</v>
      </c>
      <c r="L556" s="80" t="s">
        <v>1072</v>
      </c>
      <c r="M556" s="82">
        <v>161.91999999999999</v>
      </c>
      <c r="N556" s="4">
        <f t="shared" si="40"/>
        <v>34</v>
      </c>
      <c r="O556" s="9" t="str">
        <f t="shared" si="41"/>
        <v>DB</v>
      </c>
      <c r="P556" s="17"/>
      <c r="Q556" s="53"/>
      <c r="R556" s="51"/>
    </row>
    <row r="557" spans="1:18">
      <c r="A557" s="56">
        <v>2461</v>
      </c>
      <c r="B557" s="32" t="s">
        <v>328</v>
      </c>
      <c r="C557" s="26" t="s">
        <v>743</v>
      </c>
      <c r="D557" s="10" t="s">
        <v>8</v>
      </c>
      <c r="E557" s="3" t="s">
        <v>634</v>
      </c>
      <c r="F557" s="3" t="s">
        <v>18</v>
      </c>
      <c r="G557" s="57" t="s">
        <v>969</v>
      </c>
      <c r="H557" s="57">
        <v>188.86</v>
      </c>
      <c r="I557" s="57">
        <v>187.69</v>
      </c>
      <c r="J557" s="80">
        <v>81</v>
      </c>
      <c r="K557" s="80">
        <v>15056</v>
      </c>
      <c r="L557" s="80" t="s">
        <v>1254</v>
      </c>
      <c r="M557" s="82">
        <v>185.88</v>
      </c>
      <c r="N557" s="4">
        <f t="shared" si="40"/>
        <v>18</v>
      </c>
      <c r="O557" s="9" t="str">
        <f t="shared" si="41"/>
        <v>DA</v>
      </c>
      <c r="P557" s="17"/>
      <c r="Q557" s="53"/>
      <c r="R557" s="51"/>
    </row>
    <row r="558" spans="1:18">
      <c r="A558" s="56">
        <v>1314</v>
      </c>
      <c r="B558" s="29" t="s">
        <v>359</v>
      </c>
      <c r="C558" s="26" t="s">
        <v>449</v>
      </c>
      <c r="D558" s="3" t="s">
        <v>8</v>
      </c>
      <c r="E558" s="3" t="s">
        <v>634</v>
      </c>
      <c r="F558" s="3" t="s">
        <v>10</v>
      </c>
      <c r="G558" s="57" t="s">
        <v>650</v>
      </c>
      <c r="H558" s="57">
        <v>200.59</v>
      </c>
      <c r="I558" s="57">
        <v>200.29</v>
      </c>
      <c r="J558" s="80">
        <v>201</v>
      </c>
      <c r="K558" s="80">
        <v>39628</v>
      </c>
      <c r="L558" s="80" t="s">
        <v>1127</v>
      </c>
      <c r="M558" s="82">
        <v>197.15</v>
      </c>
      <c r="N558" s="4">
        <f t="shared" si="40"/>
        <v>9</v>
      </c>
      <c r="O558" s="9" t="str">
        <f t="shared" si="41"/>
        <v>HA</v>
      </c>
      <c r="P558" s="17"/>
      <c r="Q558" s="53"/>
      <c r="R558" s="51"/>
    </row>
    <row r="559" spans="1:18">
      <c r="A559" s="56">
        <v>1350</v>
      </c>
      <c r="B559" s="29" t="s">
        <v>359</v>
      </c>
      <c r="C559" s="26" t="s">
        <v>17</v>
      </c>
      <c r="D559" s="3" t="s">
        <v>8</v>
      </c>
      <c r="E559" s="3" t="s">
        <v>634</v>
      </c>
      <c r="F559" s="3" t="s">
        <v>10</v>
      </c>
      <c r="G559" s="57" t="s">
        <v>658</v>
      </c>
      <c r="H559" s="57">
        <v>176.24</v>
      </c>
      <c r="I559" s="57">
        <v>178.35</v>
      </c>
      <c r="J559" s="80">
        <v>203</v>
      </c>
      <c r="K559" s="80">
        <v>36087</v>
      </c>
      <c r="L559" s="80" t="s">
        <v>1131</v>
      </c>
      <c r="M559" s="82">
        <v>177.77</v>
      </c>
      <c r="N559" s="4">
        <f t="shared" si="40"/>
        <v>23</v>
      </c>
      <c r="O559" s="9" t="str">
        <f t="shared" si="41"/>
        <v>HC</v>
      </c>
      <c r="P559" s="17"/>
      <c r="Q559" s="53"/>
      <c r="R559" s="51"/>
    </row>
    <row r="560" spans="1:18">
      <c r="A560" s="56">
        <v>770</v>
      </c>
      <c r="B560" s="29" t="s">
        <v>764</v>
      </c>
      <c r="C560" s="26" t="s">
        <v>292</v>
      </c>
      <c r="D560" s="3" t="s">
        <v>8</v>
      </c>
      <c r="E560" s="3" t="s">
        <v>634</v>
      </c>
      <c r="F560" s="3" t="s">
        <v>10</v>
      </c>
      <c r="G560" s="57" t="s">
        <v>765</v>
      </c>
      <c r="H560" s="12">
        <v>0</v>
      </c>
      <c r="I560" s="12">
        <v>0</v>
      </c>
      <c r="J560" s="80">
        <v>8</v>
      </c>
      <c r="K560" s="80">
        <v>1470</v>
      </c>
      <c r="L560" s="80" t="s">
        <v>1087</v>
      </c>
      <c r="M560" s="21">
        <v>0</v>
      </c>
      <c r="N560" s="4">
        <v>0</v>
      </c>
      <c r="O560" s="61"/>
      <c r="P560" s="17"/>
      <c r="Q560" s="53"/>
      <c r="R560" s="51"/>
    </row>
    <row r="561" spans="1:18">
      <c r="A561" s="58">
        <v>2988</v>
      </c>
      <c r="B561" s="78" t="s">
        <v>957</v>
      </c>
      <c r="C561" s="78" t="s">
        <v>360</v>
      </c>
      <c r="D561" s="57" t="s">
        <v>61</v>
      </c>
      <c r="E561" s="57" t="s">
        <v>634</v>
      </c>
      <c r="F561" s="57" t="s">
        <v>10</v>
      </c>
      <c r="G561" s="57" t="s">
        <v>36</v>
      </c>
      <c r="H561" s="12">
        <v>0</v>
      </c>
      <c r="I561" s="12">
        <v>0</v>
      </c>
      <c r="J561" s="80">
        <v>35</v>
      </c>
      <c r="K561" s="80">
        <v>7685</v>
      </c>
      <c r="L561" s="80" t="s">
        <v>1440</v>
      </c>
      <c r="M561" s="82">
        <v>219.57</v>
      </c>
      <c r="N561" s="4">
        <f>IF(AND(M561&lt;&gt;"",M561&lt;&gt;0),IF(M561&gt;=210,0,IF(M561&lt;153,40,ROUND(((ROUNDUP((210-M561),0))*0.7),0))),"")</f>
        <v>0</v>
      </c>
      <c r="O561" s="9" t="str">
        <f>IF(A561="LE","",IF(F561="H",IF(M561&gt;=0,IF(M561&gt;=190,"HA",IF(M561&gt;=178,"HB","HC")),""),IF(F561="D",IF(M561&gt;=20,IF(M561&gt;=170,"DA","DB"),""))))</f>
        <v>HA</v>
      </c>
      <c r="P561" s="17"/>
      <c r="Q561" s="53"/>
      <c r="R561" s="51"/>
    </row>
    <row r="562" spans="1:18">
      <c r="A562" s="56">
        <v>1308</v>
      </c>
      <c r="B562" s="29" t="s">
        <v>721</v>
      </c>
      <c r="C562" s="26" t="s">
        <v>576</v>
      </c>
      <c r="D562" s="3" t="s">
        <v>8</v>
      </c>
      <c r="E562" s="3" t="s">
        <v>634</v>
      </c>
      <c r="F562" s="3" t="s">
        <v>10</v>
      </c>
      <c r="G562" s="57" t="s">
        <v>650</v>
      </c>
      <c r="H562" s="57">
        <v>177.46</v>
      </c>
      <c r="I562" s="57">
        <v>180.11</v>
      </c>
      <c r="J562" s="80">
        <v>156</v>
      </c>
      <c r="K562" s="80">
        <v>28298</v>
      </c>
      <c r="L562" s="80" t="s">
        <v>1126</v>
      </c>
      <c r="M562" s="82">
        <v>181.4</v>
      </c>
      <c r="N562" s="4">
        <f>IF(AND(M562&lt;&gt;"",M562&lt;&gt;0),IF(M562&gt;=210,0,IF(M562&lt;153,40,ROUND(((ROUNDUP((210-M562),0))*0.7),0))),"")</f>
        <v>20</v>
      </c>
      <c r="O562" s="9" t="str">
        <f>IF(A562="LE","",IF(F562="H",IF(M562&gt;=0,IF(M562&gt;=190,"HA",IF(M562&gt;=178,"HB","HC")),""),IF(F562="D",IF(M562&gt;=20,IF(M562&gt;=170,"DA","DB"),""))))</f>
        <v>HB</v>
      </c>
      <c r="P562" s="17"/>
      <c r="Q562" s="53"/>
      <c r="R562" s="51"/>
    </row>
    <row r="563" spans="1:18">
      <c r="A563" s="56">
        <v>797</v>
      </c>
      <c r="B563" s="29" t="s">
        <v>655</v>
      </c>
      <c r="C563" s="26" t="s">
        <v>656</v>
      </c>
      <c r="D563" s="3" t="s">
        <v>8</v>
      </c>
      <c r="E563" s="3" t="s">
        <v>634</v>
      </c>
      <c r="F563" s="3" t="s">
        <v>10</v>
      </c>
      <c r="G563" s="57" t="s">
        <v>653</v>
      </c>
      <c r="H563" s="12">
        <v>0</v>
      </c>
      <c r="I563" s="12">
        <v>0</v>
      </c>
      <c r="J563" s="80">
        <v>0</v>
      </c>
      <c r="K563" s="80">
        <v>0</v>
      </c>
      <c r="L563" s="80" t="s">
        <v>987</v>
      </c>
      <c r="M563" s="21">
        <v>0</v>
      </c>
      <c r="N563" s="4">
        <v>0</v>
      </c>
      <c r="O563" s="9"/>
      <c r="P563" s="17"/>
      <c r="Q563" s="53"/>
      <c r="R563" s="51"/>
    </row>
    <row r="564" spans="1:18">
      <c r="A564" s="56">
        <v>2703</v>
      </c>
      <c r="B564" s="29" t="s">
        <v>747</v>
      </c>
      <c r="C564" s="26" t="s">
        <v>811</v>
      </c>
      <c r="D564" s="10" t="s">
        <v>61</v>
      </c>
      <c r="E564" s="3" t="s">
        <v>634</v>
      </c>
      <c r="F564" s="3" t="s">
        <v>18</v>
      </c>
      <c r="G564" s="57" t="s">
        <v>952</v>
      </c>
      <c r="H564" s="57">
        <v>152.44</v>
      </c>
      <c r="I564" s="57">
        <v>152.47999999999999</v>
      </c>
      <c r="J564" s="80">
        <v>80</v>
      </c>
      <c r="K564" s="80">
        <v>12663</v>
      </c>
      <c r="L564" s="80" t="s">
        <v>1298</v>
      </c>
      <c r="M564" s="82">
        <v>158.29</v>
      </c>
      <c r="N564" s="4">
        <f>IF(AND(M564&lt;&gt;"",M564&lt;&gt;0),IF(M564&gt;=210,0,IF(M564&lt;153,40,ROUND(((ROUNDUP((210-M564),0))*0.7),0))),"")</f>
        <v>36</v>
      </c>
      <c r="O564" s="9" t="str">
        <f>IF(A564="LE","",IF(F564="H",IF(M564&gt;=0,IF(M564&gt;=190,"HA",IF(M564&gt;=178,"HB","HC")),""),IF(F564="D",IF(M564&gt;=20,IF(M564&gt;=170,"DA","DB"),""))))</f>
        <v>DB</v>
      </c>
      <c r="P564" s="17"/>
      <c r="Q564" s="53"/>
      <c r="R564" s="51"/>
    </row>
    <row r="565" spans="1:18">
      <c r="A565" s="56">
        <v>2704</v>
      </c>
      <c r="B565" s="29" t="s">
        <v>747</v>
      </c>
      <c r="C565" s="26" t="s">
        <v>748</v>
      </c>
      <c r="D565" s="10" t="s">
        <v>61</v>
      </c>
      <c r="E565" s="3" t="s">
        <v>634</v>
      </c>
      <c r="F565" s="3" t="s">
        <v>10</v>
      </c>
      <c r="G565" s="57" t="s">
        <v>644</v>
      </c>
      <c r="H565" s="57">
        <v>175.24</v>
      </c>
      <c r="I565" s="57">
        <v>177.97</v>
      </c>
      <c r="J565" s="80">
        <v>261</v>
      </c>
      <c r="K565" s="80">
        <v>47158</v>
      </c>
      <c r="L565" s="80" t="s">
        <v>1299</v>
      </c>
      <c r="M565" s="82">
        <v>180.68</v>
      </c>
      <c r="N565" s="4">
        <f>IF(AND(M565&lt;&gt;"",M565&lt;&gt;0),IF(M565&gt;=210,0,IF(M565&lt;153,40,ROUND(((ROUNDUP((210-M565),0))*0.7),0))),"")</f>
        <v>21</v>
      </c>
      <c r="O565" s="9" t="str">
        <f>IF(A565="LE","",IF(F565="H",IF(M565&gt;=0,IF(M565&gt;=190,"HA",IF(M565&gt;=178,"HB","HC")),""),IF(F565="D",IF(M565&gt;=20,IF(M565&gt;=170,"DA","DB"),""))))</f>
        <v>HB</v>
      </c>
      <c r="P565" s="17"/>
      <c r="Q565" s="53"/>
      <c r="R565" s="51"/>
    </row>
    <row r="566" spans="1:18">
      <c r="A566" s="56">
        <v>2638</v>
      </c>
      <c r="B566" s="29" t="s">
        <v>775</v>
      </c>
      <c r="C566" s="26" t="s">
        <v>408</v>
      </c>
      <c r="D566" s="10" t="s">
        <v>8</v>
      </c>
      <c r="E566" s="3" t="s">
        <v>634</v>
      </c>
      <c r="F566" s="3" t="s">
        <v>10</v>
      </c>
      <c r="G566" s="57" t="s">
        <v>36</v>
      </c>
      <c r="H566" s="12">
        <v>0</v>
      </c>
      <c r="I566" s="12">
        <v>0</v>
      </c>
      <c r="J566" s="80">
        <v>6</v>
      </c>
      <c r="K566" s="80">
        <v>1006</v>
      </c>
      <c r="L566" s="80" t="s">
        <v>1283</v>
      </c>
      <c r="M566" s="21">
        <v>0</v>
      </c>
      <c r="N566" s="4">
        <v>0</v>
      </c>
      <c r="O566" s="9"/>
      <c r="P566" s="17"/>
      <c r="Q566" s="53"/>
      <c r="R566" s="51"/>
    </row>
    <row r="567" spans="1:18">
      <c r="A567" s="62">
        <v>2120</v>
      </c>
      <c r="B567" s="13" t="s">
        <v>825</v>
      </c>
      <c r="C567" s="11" t="s">
        <v>7</v>
      </c>
      <c r="D567" s="10" t="s">
        <v>8</v>
      </c>
      <c r="E567" s="3" t="s">
        <v>634</v>
      </c>
      <c r="F567" s="3" t="s">
        <v>10</v>
      </c>
      <c r="G567" s="57" t="s">
        <v>826</v>
      </c>
      <c r="H567" s="57">
        <v>184.52</v>
      </c>
      <c r="I567" s="57">
        <v>183.31</v>
      </c>
      <c r="J567" s="80">
        <v>93</v>
      </c>
      <c r="K567" s="80">
        <v>16982</v>
      </c>
      <c r="L567" s="80" t="s">
        <v>1207</v>
      </c>
      <c r="M567" s="82">
        <v>182.6</v>
      </c>
      <c r="N567" s="4">
        <f>IF(AND(M567&lt;&gt;"",M567&lt;&gt;0),IF(M567&gt;=210,0,IF(M567&lt;153,40,ROUND(((ROUNDUP((210-M567),0))*0.7),0))),"")</f>
        <v>20</v>
      </c>
      <c r="O567" s="9" t="str">
        <f>IF(A567="LE","",IF(F567="H",IF(M567&gt;=0,IF(M567&gt;=190,"HA",IF(M567&gt;=178,"HB","HC")),""),IF(F567="D",IF(M567&gt;=20,IF(M567&gt;=170,"DA","DB"),""))))</f>
        <v>HB</v>
      </c>
      <c r="P567" s="17"/>
      <c r="Q567" s="53"/>
      <c r="R567" s="51"/>
    </row>
    <row r="568" spans="1:18">
      <c r="A568" s="64">
        <v>2838</v>
      </c>
      <c r="B568" s="65" t="s">
        <v>706</v>
      </c>
      <c r="C568" s="65" t="s">
        <v>576</v>
      </c>
      <c r="D568" s="59" t="s">
        <v>61</v>
      </c>
      <c r="E568" s="59" t="s">
        <v>634</v>
      </c>
      <c r="F568" s="59" t="s">
        <v>10</v>
      </c>
      <c r="G568" s="57" t="s">
        <v>36</v>
      </c>
      <c r="H568" s="12">
        <v>0</v>
      </c>
      <c r="I568" s="12">
        <v>0</v>
      </c>
      <c r="J568" s="80">
        <v>16</v>
      </c>
      <c r="K568" s="80">
        <v>2810</v>
      </c>
      <c r="L568" s="80" t="s">
        <v>1347</v>
      </c>
      <c r="M568" s="21">
        <v>0</v>
      </c>
      <c r="N568" s="4">
        <v>0</v>
      </c>
      <c r="O568" s="61"/>
      <c r="P568" s="17"/>
      <c r="Q568" s="53"/>
      <c r="R568" s="51"/>
    </row>
    <row r="569" spans="1:18">
      <c r="A569" s="58">
        <v>2947</v>
      </c>
      <c r="B569" s="28" t="s">
        <v>706</v>
      </c>
      <c r="C569" s="28" t="s">
        <v>900</v>
      </c>
      <c r="D569" s="69" t="s">
        <v>61</v>
      </c>
      <c r="E569" s="69" t="s">
        <v>634</v>
      </c>
      <c r="F569" s="57" t="s">
        <v>10</v>
      </c>
      <c r="G569" s="57" t="s">
        <v>36</v>
      </c>
      <c r="H569" s="12">
        <v>0</v>
      </c>
      <c r="I569" s="12">
        <v>0</v>
      </c>
      <c r="J569" s="80">
        <v>16</v>
      </c>
      <c r="K569" s="80">
        <v>2714</v>
      </c>
      <c r="L569" s="80" t="s">
        <v>1410</v>
      </c>
      <c r="M569" s="21">
        <v>0</v>
      </c>
      <c r="N569" s="4">
        <v>0</v>
      </c>
      <c r="O569" s="61"/>
      <c r="P569" s="17"/>
      <c r="Q569" s="53"/>
      <c r="R569" s="51"/>
    </row>
    <row r="570" spans="1:18">
      <c r="A570" s="56">
        <v>2702</v>
      </c>
      <c r="B570" s="29" t="s">
        <v>891</v>
      </c>
      <c r="C570" s="26" t="s">
        <v>758</v>
      </c>
      <c r="D570" s="10" t="s">
        <v>61</v>
      </c>
      <c r="E570" s="3" t="s">
        <v>634</v>
      </c>
      <c r="F570" s="3" t="s">
        <v>18</v>
      </c>
      <c r="G570" s="57" t="s">
        <v>682</v>
      </c>
      <c r="H570" s="57">
        <v>172</v>
      </c>
      <c r="I570" s="57">
        <v>170.31</v>
      </c>
      <c r="J570" s="80">
        <v>34</v>
      </c>
      <c r="K570" s="80">
        <v>5755</v>
      </c>
      <c r="L570" s="80" t="s">
        <v>1297</v>
      </c>
      <c r="M570" s="82">
        <v>169.26</v>
      </c>
      <c r="N570" s="4">
        <f>IF(AND(M570&lt;&gt;"",M570&lt;&gt;0),IF(M570&gt;=210,0,IF(M570&lt;153,40,ROUND(((ROUNDUP((210-M570),0))*0.7),0))),"")</f>
        <v>29</v>
      </c>
      <c r="O570" s="9" t="str">
        <f>IF(A570="LE","",IF(F570="H",IF(M570&gt;=0,IF(M570&gt;=190,"HA",IF(M570&gt;=178,"HB","HC")),""),IF(F570="D",IF(M570&gt;=20,IF(M570&gt;=170,"DA","DB"),""))))</f>
        <v>DB</v>
      </c>
      <c r="P570" s="17"/>
      <c r="Q570" s="53"/>
      <c r="R570" s="51"/>
    </row>
    <row r="571" spans="1:18">
      <c r="A571" s="56">
        <v>2331</v>
      </c>
      <c r="B571" s="29" t="s">
        <v>724</v>
      </c>
      <c r="C571" s="26" t="s">
        <v>725</v>
      </c>
      <c r="D571" s="3" t="s">
        <v>8</v>
      </c>
      <c r="E571" s="3" t="s">
        <v>634</v>
      </c>
      <c r="F571" s="3" t="s">
        <v>10</v>
      </c>
      <c r="G571" s="57" t="s">
        <v>653</v>
      </c>
      <c r="H571" s="12">
        <v>0</v>
      </c>
      <c r="I571" s="12">
        <v>0</v>
      </c>
      <c r="J571" s="80">
        <v>18</v>
      </c>
      <c r="K571" s="80">
        <v>3204</v>
      </c>
      <c r="L571" s="80" t="s">
        <v>1238</v>
      </c>
      <c r="M571" s="21">
        <v>0</v>
      </c>
      <c r="N571" s="4">
        <v>0</v>
      </c>
      <c r="O571" s="61"/>
      <c r="P571" s="17"/>
      <c r="Q571" s="53"/>
      <c r="R571" s="51"/>
    </row>
    <row r="572" spans="1:18">
      <c r="A572" s="56">
        <v>1791</v>
      </c>
      <c r="B572" s="29" t="s">
        <v>711</v>
      </c>
      <c r="C572" s="26" t="s">
        <v>712</v>
      </c>
      <c r="D572" s="10" t="s">
        <v>8</v>
      </c>
      <c r="E572" s="3" t="s">
        <v>634</v>
      </c>
      <c r="F572" s="3" t="s">
        <v>10</v>
      </c>
      <c r="G572" s="57" t="s">
        <v>36</v>
      </c>
      <c r="H572" s="57">
        <v>198.25</v>
      </c>
      <c r="I572" s="57">
        <v>198.51</v>
      </c>
      <c r="J572" s="80">
        <v>108</v>
      </c>
      <c r="K572" s="80">
        <v>21078</v>
      </c>
      <c r="L572" s="80" t="s">
        <v>1176</v>
      </c>
      <c r="M572" s="82">
        <v>195.17</v>
      </c>
      <c r="N572" s="4">
        <f>IF(AND(M572&lt;&gt;"",M572&lt;&gt;0),IF(M572&gt;=210,0,IF(M572&lt;153,40,ROUND(((ROUNDUP((210-M572),0))*0.7),0))),"")</f>
        <v>11</v>
      </c>
      <c r="O572" s="9" t="str">
        <f>IF(A572="LE","",IF(F572="H",IF(M572&gt;=0,IF(M572&gt;=190,"HA",IF(M572&gt;=178,"HB","HC")),""),IF(F572="D",IF(M572&gt;=20,IF(M572&gt;=170,"DA","DB"),""))))</f>
        <v>HA</v>
      </c>
      <c r="P572" s="17"/>
      <c r="Q572" s="53"/>
      <c r="R572" s="51"/>
    </row>
    <row r="573" spans="1:18">
      <c r="A573" s="56">
        <v>1592</v>
      </c>
      <c r="B573" s="29" t="s">
        <v>223</v>
      </c>
      <c r="C573" s="26" t="s">
        <v>793</v>
      </c>
      <c r="D573" s="10" t="s">
        <v>8</v>
      </c>
      <c r="E573" s="3" t="s">
        <v>634</v>
      </c>
      <c r="F573" s="3" t="s">
        <v>10</v>
      </c>
      <c r="G573" s="57" t="s">
        <v>639</v>
      </c>
      <c r="H573" s="57">
        <v>160.18</v>
      </c>
      <c r="I573" s="57">
        <v>160.18</v>
      </c>
      <c r="J573" s="80">
        <v>24</v>
      </c>
      <c r="K573" s="80">
        <v>3843</v>
      </c>
      <c r="L573" s="80" t="s">
        <v>1154</v>
      </c>
      <c r="M573" s="82">
        <v>160.13</v>
      </c>
      <c r="N573" s="4">
        <f>IF(AND(M573&lt;&gt;"",M573&lt;&gt;0),IF(M573&gt;=210,0,IF(M573&lt;153,40,ROUND(((ROUNDUP((210-M573),0))*0.7),0))),"")</f>
        <v>35</v>
      </c>
      <c r="O573" s="9" t="str">
        <f>IF(A573="LE","",IF(F573="H",IF(M573&gt;=0,IF(M573&gt;=190,"HA",IF(M573&gt;=178,"HB","HC")),""),IF(F573="D",IF(M573&gt;=20,IF(M573&gt;=170,"DA","DB"),""))))</f>
        <v>HC</v>
      </c>
      <c r="P573" s="17"/>
      <c r="Q573" s="53"/>
      <c r="R573" s="51"/>
    </row>
    <row r="574" spans="1:18">
      <c r="A574" s="56">
        <v>848</v>
      </c>
      <c r="B574" s="29" t="s">
        <v>710</v>
      </c>
      <c r="C574" s="26" t="s">
        <v>34</v>
      </c>
      <c r="D574" s="3" t="s">
        <v>8</v>
      </c>
      <c r="E574" s="3" t="s">
        <v>634</v>
      </c>
      <c r="F574" s="3" t="s">
        <v>10</v>
      </c>
      <c r="G574" s="57" t="s">
        <v>641</v>
      </c>
      <c r="H574" s="57">
        <v>193.18</v>
      </c>
      <c r="I574" s="57">
        <v>198.16</v>
      </c>
      <c r="J574" s="80">
        <v>175</v>
      </c>
      <c r="K574" s="80">
        <v>34522</v>
      </c>
      <c r="L574" s="80" t="s">
        <v>1094</v>
      </c>
      <c r="M574" s="82">
        <v>197.27</v>
      </c>
      <c r="N574" s="4">
        <f>IF(AND(M574&lt;&gt;"",M574&lt;&gt;0),IF(M574&gt;=210,0,IF(M574&lt;153,40,ROUND(((ROUNDUP((210-M574),0))*0.7),0))),"")</f>
        <v>9</v>
      </c>
      <c r="O574" s="9" t="str">
        <f>IF(A574="LE","",IF(F574="H",IF(M574&gt;=0,IF(M574&gt;=190,"HA",IF(M574&gt;=178,"HB","HC")),""),IF(F574="D",IF(M574&gt;=20,IF(M574&gt;=170,"DA","DB"),""))))</f>
        <v>HA</v>
      </c>
      <c r="P574" s="17"/>
      <c r="Q574" s="53"/>
      <c r="R574" s="51"/>
    </row>
    <row r="575" spans="1:18">
      <c r="A575" s="56">
        <v>1704</v>
      </c>
      <c r="B575" s="29" t="s">
        <v>659</v>
      </c>
      <c r="C575" s="26" t="s">
        <v>56</v>
      </c>
      <c r="D575" s="10" t="s">
        <v>660</v>
      </c>
      <c r="E575" s="3" t="s">
        <v>634</v>
      </c>
      <c r="F575" s="3" t="s">
        <v>10</v>
      </c>
      <c r="G575" s="57" t="s">
        <v>653</v>
      </c>
      <c r="H575" s="12">
        <v>0</v>
      </c>
      <c r="I575" s="12">
        <v>0</v>
      </c>
      <c r="J575" s="80">
        <v>0</v>
      </c>
      <c r="K575" s="80">
        <v>0</v>
      </c>
      <c r="L575" s="80" t="s">
        <v>987</v>
      </c>
      <c r="M575" s="21">
        <v>0</v>
      </c>
      <c r="N575" s="4">
        <v>0</v>
      </c>
      <c r="O575" s="9"/>
      <c r="P575" s="17"/>
      <c r="Q575" s="53"/>
      <c r="R575" s="51"/>
    </row>
    <row r="576" spans="1:18">
      <c r="A576" s="56">
        <v>864</v>
      </c>
      <c r="B576" s="29" t="s">
        <v>807</v>
      </c>
      <c r="C576" s="26" t="s">
        <v>119</v>
      </c>
      <c r="D576" s="3" t="s">
        <v>8</v>
      </c>
      <c r="E576" s="3" t="s">
        <v>634</v>
      </c>
      <c r="F576" s="3" t="s">
        <v>10</v>
      </c>
      <c r="G576" s="57" t="s">
        <v>644</v>
      </c>
      <c r="H576" s="57">
        <v>159.85</v>
      </c>
      <c r="I576" s="57">
        <v>166.28</v>
      </c>
      <c r="J576" s="80">
        <v>60</v>
      </c>
      <c r="K576" s="80">
        <v>10085</v>
      </c>
      <c r="L576" s="80" t="s">
        <v>1095</v>
      </c>
      <c r="M576" s="82">
        <v>168.08</v>
      </c>
      <c r="N576" s="4">
        <f>IF(AND(M576&lt;&gt;"",M576&lt;&gt;0),IF(M576&gt;=210,0,IF(M576&lt;153,40,ROUND(((ROUNDUP((210-M576),0))*0.7),0))),"")</f>
        <v>29</v>
      </c>
      <c r="O576" s="9" t="str">
        <f>IF(A576="LE","",IF(F576="H",IF(M576&gt;=0,IF(M576&gt;=190,"HA",IF(M576&gt;=178,"HB","HC")),""),IF(F576="D",IF(M576&gt;=20,IF(M576&gt;=170,"DA","DB"),""))))</f>
        <v>HC</v>
      </c>
      <c r="P576" s="17"/>
      <c r="Q576" s="53"/>
      <c r="R576" s="51"/>
    </row>
    <row r="577" spans="1:28">
      <c r="A577" s="64">
        <v>2862</v>
      </c>
      <c r="B577" s="65" t="s">
        <v>688</v>
      </c>
      <c r="C577" s="65" t="s">
        <v>689</v>
      </c>
      <c r="D577" s="59" t="s">
        <v>8</v>
      </c>
      <c r="E577" s="59" t="s">
        <v>634</v>
      </c>
      <c r="F577" s="59" t="s">
        <v>10</v>
      </c>
      <c r="G577" s="57" t="s">
        <v>673</v>
      </c>
      <c r="H577" s="12">
        <v>0</v>
      </c>
      <c r="I577" s="12">
        <v>0</v>
      </c>
      <c r="J577" s="80">
        <v>0</v>
      </c>
      <c r="K577" s="80">
        <v>0</v>
      </c>
      <c r="L577" s="80" t="s">
        <v>987</v>
      </c>
      <c r="M577" s="21">
        <v>0</v>
      </c>
      <c r="N577" s="4">
        <v>0</v>
      </c>
      <c r="O577" s="9"/>
      <c r="P577" s="17"/>
      <c r="Q577" s="53"/>
      <c r="R577" s="51"/>
    </row>
    <row r="578" spans="1:28">
      <c r="A578" s="58">
        <v>2925</v>
      </c>
      <c r="B578" s="28" t="s">
        <v>857</v>
      </c>
      <c r="C578" s="28" t="s">
        <v>810</v>
      </c>
      <c r="D578" s="68" t="s">
        <v>61</v>
      </c>
      <c r="E578" s="12" t="s">
        <v>634</v>
      </c>
      <c r="F578" s="12" t="s">
        <v>10</v>
      </c>
      <c r="G578" s="57" t="s">
        <v>969</v>
      </c>
      <c r="H578" s="57">
        <v>185.33</v>
      </c>
      <c r="I578" s="57">
        <v>185.33</v>
      </c>
      <c r="J578" s="80">
        <v>28</v>
      </c>
      <c r="K578" s="80">
        <v>5299</v>
      </c>
      <c r="L578" s="80" t="s">
        <v>1392</v>
      </c>
      <c r="M578" s="82">
        <v>189.25</v>
      </c>
      <c r="N578" s="4">
        <f>IF(AND(M578&lt;&gt;"",M578&lt;&gt;0),IF(M578&gt;=210,0,IF(M578&lt;153,40,ROUND(((ROUNDUP((210-M578),0))*0.7),0))),"")</f>
        <v>15</v>
      </c>
      <c r="O578" s="9" t="str">
        <f>IF(A578="LE","",IF(F578="H",IF(M578&gt;=0,IF(M578&gt;=190,"HA",IF(M578&gt;=178,"HB","HC")),""),IF(F578="D",IF(M578&gt;=20,IF(M578&gt;=170,"DA","DB"),""))))</f>
        <v>HB</v>
      </c>
      <c r="P578" s="17"/>
      <c r="Q578" s="53"/>
      <c r="R578" s="51"/>
    </row>
    <row r="579" spans="1:28">
      <c r="A579" s="56">
        <v>902</v>
      </c>
      <c r="B579" s="29" t="s">
        <v>730</v>
      </c>
      <c r="C579" s="26" t="s">
        <v>677</v>
      </c>
      <c r="D579" s="3" t="s">
        <v>8</v>
      </c>
      <c r="E579" s="3" t="s">
        <v>634</v>
      </c>
      <c r="F579" s="3" t="s">
        <v>10</v>
      </c>
      <c r="G579" s="57" t="s">
        <v>650</v>
      </c>
      <c r="H579" s="12">
        <v>0</v>
      </c>
      <c r="I579" s="12">
        <v>0</v>
      </c>
      <c r="J579" s="80">
        <v>8</v>
      </c>
      <c r="K579" s="80">
        <v>1415</v>
      </c>
      <c r="L579" s="80" t="s">
        <v>1099</v>
      </c>
      <c r="M579" s="21">
        <v>0</v>
      </c>
      <c r="N579" s="4">
        <v>0</v>
      </c>
      <c r="O579" s="61"/>
      <c r="P579" s="17"/>
      <c r="Q579" s="53"/>
      <c r="R579" s="51"/>
    </row>
    <row r="580" spans="1:28">
      <c r="A580" s="56">
        <v>1348</v>
      </c>
      <c r="B580" s="25" t="s">
        <v>703</v>
      </c>
      <c r="C580" s="26" t="s">
        <v>704</v>
      </c>
      <c r="D580" s="3" t="s">
        <v>8</v>
      </c>
      <c r="E580" s="3" t="s">
        <v>634</v>
      </c>
      <c r="F580" s="59" t="s">
        <v>10</v>
      </c>
      <c r="G580" s="57" t="s">
        <v>36</v>
      </c>
      <c r="H580" s="57">
        <v>209.36</v>
      </c>
      <c r="I580" s="57">
        <v>208.42</v>
      </c>
      <c r="J580" s="80">
        <v>154</v>
      </c>
      <c r="K580" s="80">
        <v>31583</v>
      </c>
      <c r="L580" s="80" t="s">
        <v>1130</v>
      </c>
      <c r="M580" s="82">
        <v>205.08</v>
      </c>
      <c r="N580" s="4">
        <f>IF(AND(M580&lt;&gt;"",M580&lt;&gt;0),IF(M580&gt;=210,0,IF(M580&lt;153,40,ROUND(((ROUNDUP((210-M580),0))*0.7),0))),"")</f>
        <v>4</v>
      </c>
      <c r="O580" s="9" t="str">
        <f>IF(A580="LE","",IF(F580="H",IF(M580&gt;=0,IF(M580&gt;=190,"HA",IF(M580&gt;=178,"HB","HC")),""),IF(F580="D",IF(M580&gt;=20,IF(M580&gt;=170,"DA","DB"),""))))</f>
        <v>HA</v>
      </c>
      <c r="P580" s="17"/>
      <c r="Q580" s="53"/>
      <c r="R580" s="51"/>
    </row>
    <row r="581" spans="1:28">
      <c r="A581" s="56">
        <v>2906</v>
      </c>
      <c r="B581" s="13" t="s">
        <v>832</v>
      </c>
      <c r="C581" s="11" t="s">
        <v>438</v>
      </c>
      <c r="D581" s="3" t="s">
        <v>61</v>
      </c>
      <c r="E581" s="3" t="s">
        <v>634</v>
      </c>
      <c r="F581" s="12" t="s">
        <v>10</v>
      </c>
      <c r="G581" s="57" t="s">
        <v>36</v>
      </c>
      <c r="H581" s="57">
        <v>181.8</v>
      </c>
      <c r="I581" s="57">
        <v>182.74</v>
      </c>
      <c r="J581" s="80">
        <v>170</v>
      </c>
      <c r="K581" s="80">
        <v>31483</v>
      </c>
      <c r="L581" s="80" t="s">
        <v>1377</v>
      </c>
      <c r="M581" s="82">
        <v>185.19</v>
      </c>
      <c r="N581" s="4">
        <f>IF(AND(M581&lt;&gt;"",M581&lt;&gt;0),IF(M581&gt;=210,0,IF(M581&lt;153,40,ROUND(((ROUNDUP((210-M581),0))*0.7),0))),"")</f>
        <v>18</v>
      </c>
      <c r="O581" s="9" t="str">
        <f>IF(A581="LE","",IF(F581="H",IF(M581&gt;=0,IF(M581&gt;=190,"HA",IF(M581&gt;=178,"HB","HC")),""),IF(F581="D",IF(M581&gt;=20,IF(M581&gt;=170,"DA","DB"),""))))</f>
        <v>HB</v>
      </c>
      <c r="P581" s="17"/>
      <c r="Q581" s="53"/>
      <c r="R581" s="51"/>
    </row>
    <row r="582" spans="1:28">
      <c r="A582" s="56">
        <v>1965</v>
      </c>
      <c r="B582" s="25" t="s">
        <v>464</v>
      </c>
      <c r="C582" s="26" t="s">
        <v>17</v>
      </c>
      <c r="D582" s="10" t="s">
        <v>8</v>
      </c>
      <c r="E582" s="3" t="s">
        <v>634</v>
      </c>
      <c r="F582" s="3" t="s">
        <v>10</v>
      </c>
      <c r="G582" s="57" t="s">
        <v>36</v>
      </c>
      <c r="H582" s="12">
        <v>0</v>
      </c>
      <c r="I582" s="12">
        <v>0</v>
      </c>
      <c r="J582" s="80">
        <v>26</v>
      </c>
      <c r="K582" s="80">
        <v>4473</v>
      </c>
      <c r="L582" s="80" t="s">
        <v>1192</v>
      </c>
      <c r="M582" s="82">
        <v>172.04</v>
      </c>
      <c r="N582" s="4">
        <f>IF(AND(M582&lt;&gt;"",M582&lt;&gt;0),IF(M582&gt;=210,0,IF(M582&lt;153,40,ROUND(((ROUNDUP((210-M582),0))*0.7),0))),"")</f>
        <v>27</v>
      </c>
      <c r="O582" s="9" t="str">
        <f>IF(A582="LE","",IF(F582="H",IF(M582&gt;=0,IF(M582&gt;=190,"HA",IF(M582&gt;=178,"HB","HC")),""),IF(F582="D",IF(M582&gt;=20,IF(M582&gt;=170,"DA","DB"),""))))</f>
        <v>HC</v>
      </c>
      <c r="Q582" s="53"/>
      <c r="R582" s="51"/>
    </row>
    <row r="583" spans="1:28">
      <c r="A583" s="56">
        <v>1924</v>
      </c>
      <c r="B583" s="29" t="s">
        <v>82</v>
      </c>
      <c r="C583" s="26" t="s">
        <v>662</v>
      </c>
      <c r="D583" s="10" t="s">
        <v>8</v>
      </c>
      <c r="E583" s="3" t="s">
        <v>634</v>
      </c>
      <c r="F583" s="3" t="s">
        <v>10</v>
      </c>
      <c r="G583" s="57" t="s">
        <v>36</v>
      </c>
      <c r="H583" s="12">
        <v>0</v>
      </c>
      <c r="I583" s="12">
        <v>0</v>
      </c>
      <c r="J583" s="80">
        <v>0</v>
      </c>
      <c r="K583" s="80">
        <v>0</v>
      </c>
      <c r="L583" s="80" t="s">
        <v>987</v>
      </c>
      <c r="M583" s="21">
        <v>0</v>
      </c>
      <c r="N583" s="4">
        <v>0</v>
      </c>
      <c r="O583" s="9"/>
      <c r="Q583" s="53"/>
      <c r="R583" s="51"/>
    </row>
    <row r="584" spans="1:28">
      <c r="A584" s="56">
        <v>1925</v>
      </c>
      <c r="B584" s="29" t="s">
        <v>82</v>
      </c>
      <c r="C584" s="26" t="s">
        <v>451</v>
      </c>
      <c r="D584" s="10" t="s">
        <v>8</v>
      </c>
      <c r="E584" s="3" t="s">
        <v>634</v>
      </c>
      <c r="F584" s="3" t="s">
        <v>18</v>
      </c>
      <c r="G584" s="57" t="s">
        <v>653</v>
      </c>
      <c r="H584" s="12">
        <v>0</v>
      </c>
      <c r="I584" s="12">
        <v>0</v>
      </c>
      <c r="J584" s="80">
        <v>0</v>
      </c>
      <c r="K584" s="80">
        <v>0</v>
      </c>
      <c r="L584" s="80" t="s">
        <v>987</v>
      </c>
      <c r="M584" s="21">
        <v>0</v>
      </c>
      <c r="N584" s="4">
        <v>0</v>
      </c>
      <c r="O584" s="9"/>
      <c r="Q584" s="53"/>
      <c r="R584" s="51"/>
    </row>
    <row r="585" spans="1:28">
      <c r="A585" s="56">
        <v>2046</v>
      </c>
      <c r="B585" s="29" t="s">
        <v>82</v>
      </c>
      <c r="C585" s="26" t="s">
        <v>27</v>
      </c>
      <c r="D585" s="10" t="s">
        <v>8</v>
      </c>
      <c r="E585" s="3" t="s">
        <v>634</v>
      </c>
      <c r="F585" s="3" t="s">
        <v>10</v>
      </c>
      <c r="G585" s="57" t="s">
        <v>644</v>
      </c>
      <c r="H585" s="12">
        <v>0</v>
      </c>
      <c r="I585" s="12">
        <v>0</v>
      </c>
      <c r="J585" s="80">
        <v>8</v>
      </c>
      <c r="K585" s="80">
        <v>1338</v>
      </c>
      <c r="L585" s="80" t="s">
        <v>1200</v>
      </c>
      <c r="M585" s="21">
        <v>0</v>
      </c>
      <c r="N585" s="4">
        <v>0</v>
      </c>
      <c r="O585" s="61"/>
      <c r="Q585" s="53"/>
      <c r="R585" s="51"/>
    </row>
    <row r="586" spans="1:28">
      <c r="A586" s="56">
        <v>2647</v>
      </c>
      <c r="B586" s="29" t="s">
        <v>744</v>
      </c>
      <c r="C586" s="26" t="s">
        <v>745</v>
      </c>
      <c r="D586" s="10" t="s">
        <v>8</v>
      </c>
      <c r="E586" s="3" t="s">
        <v>634</v>
      </c>
      <c r="F586" s="3" t="s">
        <v>10</v>
      </c>
      <c r="G586" s="57" t="s">
        <v>653</v>
      </c>
      <c r="H586" s="57">
        <v>181.35</v>
      </c>
      <c r="I586" s="57">
        <v>185.73</v>
      </c>
      <c r="J586" s="80">
        <v>189</v>
      </c>
      <c r="K586" s="80">
        <v>36296</v>
      </c>
      <c r="L586" s="80" t="s">
        <v>1285</v>
      </c>
      <c r="M586" s="82">
        <v>192.04</v>
      </c>
      <c r="N586" s="4">
        <f>IF(AND(M586&lt;&gt;"",M586&lt;&gt;0),IF(M586&gt;=210,0,IF(M586&lt;153,40,ROUND(((ROUNDUP((210-M586),0))*0.7),0))),"")</f>
        <v>13</v>
      </c>
      <c r="O586" s="9" t="str">
        <f>IF(A586="LE","",IF(F586="H",IF(M586&gt;=0,IF(M586&gt;=190,"HA",IF(M586&gt;=178,"HB","HC")),""),IF(F586="D",IF(M586&gt;=20,IF(M586&gt;=170,"DA","DB"),""))))</f>
        <v>HA</v>
      </c>
      <c r="Q586" s="53"/>
      <c r="R586" s="51"/>
    </row>
    <row r="587" spans="1:28">
      <c r="A587" s="64">
        <v>2823</v>
      </c>
      <c r="B587" s="37" t="s">
        <v>683</v>
      </c>
      <c r="C587" s="37" t="s">
        <v>684</v>
      </c>
      <c r="D587" s="5" t="s">
        <v>8</v>
      </c>
      <c r="E587" s="5" t="s">
        <v>634</v>
      </c>
      <c r="F587" s="5" t="s">
        <v>10</v>
      </c>
      <c r="G587" s="57" t="s">
        <v>673</v>
      </c>
      <c r="H587" s="12">
        <v>0</v>
      </c>
      <c r="I587" s="12">
        <v>0</v>
      </c>
      <c r="J587" s="80">
        <v>0</v>
      </c>
      <c r="K587" s="80">
        <v>0</v>
      </c>
      <c r="L587" s="80" t="s">
        <v>987</v>
      </c>
      <c r="M587" s="21">
        <v>0</v>
      </c>
      <c r="N587" s="4">
        <v>0</v>
      </c>
      <c r="O587" s="9"/>
      <c r="Q587" s="53"/>
      <c r="R587" s="51"/>
    </row>
    <row r="588" spans="1:28">
      <c r="A588" s="64">
        <v>2824</v>
      </c>
      <c r="B588" s="37" t="s">
        <v>683</v>
      </c>
      <c r="C588" s="37" t="s">
        <v>685</v>
      </c>
      <c r="D588" s="5" t="s">
        <v>8</v>
      </c>
      <c r="E588" s="5" t="s">
        <v>634</v>
      </c>
      <c r="F588" s="5" t="s">
        <v>18</v>
      </c>
      <c r="G588" s="57" t="s">
        <v>673</v>
      </c>
      <c r="H588" s="12">
        <v>0</v>
      </c>
      <c r="I588" s="12">
        <v>0</v>
      </c>
      <c r="J588" s="80">
        <v>0</v>
      </c>
      <c r="K588" s="80">
        <v>0</v>
      </c>
      <c r="L588" s="80" t="s">
        <v>987</v>
      </c>
      <c r="M588" s="21">
        <v>0</v>
      </c>
      <c r="N588" s="4">
        <v>0</v>
      </c>
      <c r="O588" s="9"/>
      <c r="Q588" s="53"/>
      <c r="R588" s="51"/>
    </row>
    <row r="589" spans="1:28">
      <c r="A589" s="56">
        <v>2641</v>
      </c>
      <c r="B589" s="13" t="s">
        <v>827</v>
      </c>
      <c r="C589" s="11" t="s">
        <v>828</v>
      </c>
      <c r="D589" s="10" t="s">
        <v>8</v>
      </c>
      <c r="E589" s="3" t="s">
        <v>634</v>
      </c>
      <c r="F589" s="3" t="s">
        <v>10</v>
      </c>
      <c r="G589" s="57" t="s">
        <v>728</v>
      </c>
      <c r="H589" s="12">
        <v>0</v>
      </c>
      <c r="I589" s="12">
        <v>0</v>
      </c>
      <c r="J589" s="80">
        <v>0</v>
      </c>
      <c r="K589" s="80">
        <v>0</v>
      </c>
      <c r="L589" s="80" t="s">
        <v>987</v>
      </c>
      <c r="M589" s="21">
        <v>0</v>
      </c>
      <c r="N589" s="4">
        <v>0</v>
      </c>
      <c r="O589" s="9"/>
      <c r="Q589" s="53"/>
      <c r="R589" s="51"/>
    </row>
    <row r="590" spans="1:28">
      <c r="A590" s="56">
        <v>2754</v>
      </c>
      <c r="B590" s="29" t="s">
        <v>814</v>
      </c>
      <c r="C590" s="26" t="s">
        <v>815</v>
      </c>
      <c r="D590" s="10" t="s">
        <v>8</v>
      </c>
      <c r="E590" s="3" t="s">
        <v>634</v>
      </c>
      <c r="F590" s="3" t="s">
        <v>10</v>
      </c>
      <c r="G590" s="57" t="s">
        <v>673</v>
      </c>
      <c r="H590" s="12">
        <v>0</v>
      </c>
      <c r="I590" s="12">
        <v>0</v>
      </c>
      <c r="J590" s="80">
        <v>0</v>
      </c>
      <c r="K590" s="80">
        <v>0</v>
      </c>
      <c r="L590" s="80" t="s">
        <v>987</v>
      </c>
      <c r="M590" s="21">
        <v>0</v>
      </c>
      <c r="N590" s="4">
        <v>0</v>
      </c>
      <c r="O590" s="9"/>
      <c r="Q590" s="53"/>
      <c r="R590" s="51"/>
    </row>
    <row r="591" spans="1:28">
      <c r="A591" s="56">
        <v>2442</v>
      </c>
      <c r="B591" s="29" t="s">
        <v>463</v>
      </c>
      <c r="C591" s="26" t="s">
        <v>756</v>
      </c>
      <c r="D591" s="10" t="s">
        <v>8</v>
      </c>
      <c r="E591" s="3" t="s">
        <v>634</v>
      </c>
      <c r="F591" s="3" t="s">
        <v>18</v>
      </c>
      <c r="G591" s="57" t="s">
        <v>673</v>
      </c>
      <c r="H591" s="57">
        <v>170.54</v>
      </c>
      <c r="I591" s="57">
        <v>165.75</v>
      </c>
      <c r="J591" s="80">
        <v>131</v>
      </c>
      <c r="K591" s="80">
        <v>21346</v>
      </c>
      <c r="L591" s="80" t="s">
        <v>1250</v>
      </c>
      <c r="M591" s="82">
        <v>162.94999999999999</v>
      </c>
      <c r="N591" s="4">
        <f>IF(AND(M591&lt;&gt;"",M591&lt;&gt;0),IF(M591&gt;=210,0,IF(M591&lt;153,40,ROUND(((ROUNDUP((210-M591),0))*0.7),0))),"")</f>
        <v>34</v>
      </c>
      <c r="O591" s="9" t="str">
        <f>IF(A591="LE","",IF(F591="H",IF(M591&gt;=0,IF(M591&gt;=190,"HA",IF(M591&gt;=178,"HB","HC")),""),IF(F591="D",IF(M591&gt;=20,IF(M591&gt;=170,"DA","DB"),""))))</f>
        <v>DB</v>
      </c>
      <c r="Q591" s="53"/>
      <c r="R591" s="51"/>
    </row>
    <row r="592" spans="1:28">
      <c r="H592" s="48"/>
      <c r="I592" s="48"/>
      <c r="Q592" s="53"/>
      <c r="R592" s="51"/>
      <c r="S592"/>
      <c r="U592" s="46"/>
      <c r="V592" s="46"/>
      <c r="W592" s="46"/>
      <c r="X592" s="46"/>
      <c r="Y592" s="46"/>
      <c r="Z592" s="46"/>
      <c r="AA592" s="46"/>
      <c r="AB592" s="46"/>
    </row>
    <row r="593" spans="8:28">
      <c r="H593" s="48"/>
      <c r="I593" s="48"/>
      <c r="Q593" s="53"/>
      <c r="R593" s="51"/>
      <c r="S593"/>
      <c r="U593" s="46"/>
      <c r="V593" s="46"/>
      <c r="W593" s="46"/>
      <c r="X593" s="46"/>
      <c r="Y593" s="46"/>
      <c r="Z593" s="46"/>
      <c r="AA593" s="46"/>
      <c r="AB593" s="46"/>
    </row>
    <row r="594" spans="8:28">
      <c r="H594" s="48"/>
      <c r="I594" s="48"/>
      <c r="Q594" s="53"/>
      <c r="R594" s="51"/>
      <c r="S594"/>
    </row>
    <row r="595" spans="8:28">
      <c r="H595" s="48"/>
      <c r="I595" s="48"/>
      <c r="Q595" s="53"/>
      <c r="R595" s="51"/>
      <c r="S595"/>
    </row>
    <row r="596" spans="8:28">
      <c r="H596" s="48"/>
      <c r="I596" s="48"/>
      <c r="Q596" s="53"/>
      <c r="R596" s="51"/>
      <c r="S596"/>
      <c r="U596" s="46"/>
      <c r="V596" s="46"/>
      <c r="W596" s="46"/>
      <c r="X596" s="46"/>
      <c r="Y596" s="46"/>
      <c r="Z596" s="46"/>
      <c r="AA596" s="46"/>
      <c r="AB596" s="46"/>
    </row>
    <row r="597" spans="8:28">
      <c r="H597" s="48"/>
      <c r="I597" s="48"/>
      <c r="Q597" s="53"/>
      <c r="R597" s="51"/>
      <c r="S597"/>
      <c r="U597" s="46"/>
      <c r="V597" s="46"/>
      <c r="W597" s="46"/>
      <c r="X597" s="46"/>
      <c r="Y597" s="46"/>
      <c r="Z597" s="46"/>
      <c r="AA597" s="46"/>
      <c r="AB597" s="46"/>
    </row>
    <row r="598" spans="8:28">
      <c r="H598" s="48"/>
      <c r="I598" s="48"/>
      <c r="Q598" s="53"/>
      <c r="R598" s="51"/>
      <c r="S598"/>
    </row>
    <row r="599" spans="8:28">
      <c r="H599" s="48"/>
      <c r="I599" s="48"/>
      <c r="Q599" s="53"/>
      <c r="R599" s="51"/>
      <c r="S599"/>
    </row>
    <row r="600" spans="8:28">
      <c r="H600" s="48"/>
      <c r="I600" s="48"/>
      <c r="Q600" s="53"/>
      <c r="R600" s="51"/>
      <c r="S600"/>
    </row>
    <row r="601" spans="8:28">
      <c r="H601" s="48"/>
      <c r="I601" s="48"/>
      <c r="Q601" s="53"/>
      <c r="R601" s="51"/>
      <c r="S601"/>
    </row>
    <row r="602" spans="8:28">
      <c r="H602" s="48"/>
      <c r="I602" s="48"/>
      <c r="Q602" s="53"/>
      <c r="R602" s="51"/>
      <c r="S602"/>
    </row>
    <row r="603" spans="8:28">
      <c r="H603" s="48"/>
      <c r="I603" s="48"/>
      <c r="Q603" s="53"/>
      <c r="R603" s="51"/>
      <c r="S603"/>
      <c r="U603" s="46"/>
      <c r="V603" s="46"/>
      <c r="W603" s="46"/>
      <c r="X603" s="46"/>
      <c r="Y603" s="46"/>
      <c r="Z603" s="46"/>
      <c r="AA603" s="46"/>
      <c r="AB603" s="46"/>
    </row>
    <row r="604" spans="8:28">
      <c r="H604" s="48"/>
      <c r="I604" s="48"/>
      <c r="Q604" s="53"/>
      <c r="R604" s="51"/>
      <c r="S604"/>
      <c r="U604" s="46"/>
      <c r="V604" s="46"/>
      <c r="W604" s="46"/>
      <c r="X604" s="46"/>
      <c r="Y604" s="46"/>
      <c r="Z604" s="46"/>
      <c r="AA604" s="46"/>
      <c r="AB604" s="46"/>
    </row>
    <row r="605" spans="8:28">
      <c r="H605" s="48"/>
      <c r="I605" s="48"/>
      <c r="Q605" s="53"/>
      <c r="R605" s="51"/>
      <c r="S605"/>
    </row>
    <row r="606" spans="8:28">
      <c r="H606" s="48"/>
      <c r="I606" s="48"/>
      <c r="Q606" s="53"/>
      <c r="R606" s="51"/>
      <c r="S606"/>
    </row>
    <row r="607" spans="8:28">
      <c r="H607" s="48"/>
      <c r="I607" s="48"/>
      <c r="Q607" s="53"/>
      <c r="R607" s="51"/>
      <c r="S607"/>
      <c r="U607" s="46"/>
      <c r="V607" s="46"/>
      <c r="W607" s="46"/>
      <c r="X607" s="46"/>
      <c r="Y607" s="46"/>
      <c r="Z607" s="46"/>
      <c r="AA607" s="46"/>
      <c r="AB607" s="46"/>
    </row>
    <row r="608" spans="8:28">
      <c r="H608" s="48"/>
      <c r="I608" s="48"/>
      <c r="Q608" s="53"/>
      <c r="R608" s="51"/>
      <c r="S608"/>
      <c r="U608" s="46"/>
      <c r="V608" s="46"/>
      <c r="W608" s="46"/>
      <c r="X608" s="46"/>
      <c r="Y608" s="46"/>
      <c r="Z608" s="46"/>
      <c r="AA608" s="46"/>
      <c r="AB608" s="46"/>
    </row>
    <row r="609" spans="8:28">
      <c r="H609" s="48"/>
      <c r="I609" s="48"/>
      <c r="Q609" s="53"/>
      <c r="R609" s="51"/>
      <c r="S609"/>
    </row>
    <row r="610" spans="8:28">
      <c r="H610" s="48"/>
      <c r="I610" s="48"/>
      <c r="Q610" s="53"/>
      <c r="R610" s="51"/>
      <c r="S610"/>
      <c r="U610" s="46"/>
      <c r="V610" s="46"/>
      <c r="W610" s="46"/>
      <c r="X610" s="46"/>
      <c r="Y610" s="46"/>
      <c r="Z610" s="46"/>
      <c r="AA610" s="46"/>
      <c r="AB610" s="46"/>
    </row>
    <row r="611" spans="8:28">
      <c r="H611" s="48"/>
      <c r="I611" s="48"/>
      <c r="Q611" s="53"/>
      <c r="R611" s="51"/>
      <c r="S611"/>
      <c r="U611" s="46"/>
      <c r="V611" s="46"/>
      <c r="W611" s="46"/>
      <c r="X611" s="46"/>
      <c r="Y611" s="46"/>
      <c r="Z611" s="46"/>
      <c r="AA611" s="46"/>
      <c r="AB611" s="46"/>
    </row>
    <row r="612" spans="8:28">
      <c r="H612" s="48"/>
      <c r="I612" s="48"/>
      <c r="Q612" s="53"/>
      <c r="R612" s="51"/>
      <c r="S612"/>
    </row>
    <row r="613" spans="8:28">
      <c r="H613" s="48"/>
      <c r="I613" s="48"/>
      <c r="Q613" s="53"/>
      <c r="R613" s="51"/>
      <c r="S613"/>
      <c r="U613" s="46"/>
      <c r="V613" s="46"/>
      <c r="W613" s="46"/>
      <c r="X613" s="46"/>
      <c r="Y613" s="46"/>
      <c r="Z613" s="46"/>
      <c r="AA613" s="46"/>
      <c r="AB613" s="46"/>
    </row>
    <row r="614" spans="8:28">
      <c r="H614" s="48"/>
      <c r="I614" s="48"/>
      <c r="Q614" s="53"/>
      <c r="R614" s="51"/>
      <c r="S614"/>
      <c r="U614" s="46"/>
      <c r="V614" s="46"/>
      <c r="W614" s="46"/>
      <c r="X614" s="46"/>
      <c r="Y614" s="46"/>
      <c r="Z614" s="46"/>
      <c r="AA614" s="46"/>
      <c r="AB614" s="46"/>
    </row>
    <row r="615" spans="8:28">
      <c r="H615" s="48"/>
      <c r="I615" s="48"/>
      <c r="Q615" s="53"/>
      <c r="R615" s="51"/>
      <c r="S615"/>
    </row>
    <row r="616" spans="8:28">
      <c r="H616" s="48"/>
      <c r="I616" s="48"/>
      <c r="Q616" s="53"/>
      <c r="R616" s="51"/>
      <c r="S616"/>
      <c r="U616" s="46"/>
      <c r="V616" s="46"/>
      <c r="W616" s="46"/>
      <c r="X616" s="46"/>
      <c r="Y616" s="46"/>
      <c r="Z616" s="46"/>
      <c r="AA616" s="46"/>
      <c r="AB616" s="46"/>
    </row>
    <row r="617" spans="8:28">
      <c r="H617" s="48"/>
      <c r="I617" s="48"/>
      <c r="Q617" s="53"/>
      <c r="R617" s="51"/>
      <c r="S617"/>
    </row>
    <row r="618" spans="8:28">
      <c r="H618" s="48"/>
      <c r="I618" s="48"/>
      <c r="Q618" s="53"/>
      <c r="R618" s="51"/>
      <c r="S618"/>
    </row>
    <row r="619" spans="8:28">
      <c r="H619" s="48"/>
      <c r="I619" s="48"/>
      <c r="Q619" s="53"/>
      <c r="R619" s="51"/>
      <c r="S619"/>
      <c r="U619" s="46"/>
      <c r="V619" s="46"/>
      <c r="W619" s="46"/>
      <c r="X619" s="46"/>
      <c r="Y619" s="46"/>
      <c r="Z619" s="46"/>
      <c r="AA619" s="46"/>
      <c r="AB619" s="46"/>
    </row>
    <row r="620" spans="8:28">
      <c r="H620" s="48"/>
      <c r="I620" s="48"/>
      <c r="Q620" s="53"/>
      <c r="R620" s="51"/>
      <c r="S620"/>
      <c r="U620" s="46"/>
      <c r="V620" s="46"/>
      <c r="W620" s="46"/>
      <c r="X620" s="46"/>
      <c r="Y620" s="46"/>
      <c r="Z620" s="46"/>
      <c r="AA620" s="46"/>
      <c r="AB620" s="46"/>
    </row>
    <row r="621" spans="8:28">
      <c r="H621" s="48"/>
      <c r="I621" s="48"/>
      <c r="Q621" s="53"/>
      <c r="R621" s="51"/>
      <c r="S621"/>
    </row>
    <row r="622" spans="8:28">
      <c r="H622" s="48"/>
      <c r="I622" s="48"/>
      <c r="Q622" s="53"/>
      <c r="R622" s="51"/>
      <c r="S622"/>
    </row>
    <row r="623" spans="8:28">
      <c r="H623" s="48"/>
      <c r="I623" s="48"/>
      <c r="Q623" s="53"/>
      <c r="R623" s="51"/>
      <c r="S623"/>
    </row>
    <row r="624" spans="8:28">
      <c r="H624" s="48"/>
      <c r="I624" s="48"/>
      <c r="Q624" s="53"/>
      <c r="R624" s="51"/>
      <c r="S624"/>
      <c r="U624" s="46"/>
      <c r="V624" s="46"/>
      <c r="W624" s="46"/>
      <c r="X624" s="46"/>
      <c r="Y624" s="46"/>
      <c r="Z624" s="46"/>
      <c r="AA624" s="46"/>
      <c r="AB624" s="46"/>
    </row>
    <row r="625" spans="8:28">
      <c r="H625" s="48"/>
      <c r="I625" s="48"/>
      <c r="Q625" s="53"/>
      <c r="R625" s="51"/>
      <c r="S625"/>
    </row>
    <row r="626" spans="8:28">
      <c r="H626" s="48"/>
      <c r="I626" s="48"/>
      <c r="Q626" s="53"/>
      <c r="R626" s="51"/>
      <c r="S626"/>
    </row>
    <row r="627" spans="8:28">
      <c r="H627" s="48"/>
      <c r="I627" s="48"/>
      <c r="Q627" s="53"/>
      <c r="R627" s="51"/>
      <c r="S627"/>
      <c r="U627" s="46"/>
      <c r="V627" s="46"/>
      <c r="W627" s="46"/>
      <c r="X627" s="46"/>
      <c r="Y627" s="46"/>
      <c r="Z627" s="46"/>
      <c r="AA627" s="46"/>
      <c r="AB627" s="46"/>
    </row>
    <row r="628" spans="8:28">
      <c r="H628" s="48"/>
      <c r="I628" s="48"/>
      <c r="Q628" s="53"/>
      <c r="R628" s="51"/>
      <c r="S628"/>
    </row>
    <row r="629" spans="8:28">
      <c r="H629" s="48"/>
      <c r="I629" s="48"/>
      <c r="Q629" s="53"/>
      <c r="R629" s="51"/>
      <c r="S629"/>
      <c r="U629" s="46"/>
      <c r="V629" s="46"/>
      <c r="W629" s="46"/>
      <c r="X629" s="46"/>
      <c r="Y629" s="46"/>
      <c r="Z629" s="46"/>
      <c r="AA629" s="46"/>
      <c r="AB629" s="46"/>
    </row>
    <row r="630" spans="8:28">
      <c r="H630" s="48"/>
      <c r="I630" s="48"/>
      <c r="Q630" s="53"/>
      <c r="R630" s="51"/>
      <c r="S630"/>
      <c r="U630" s="46"/>
      <c r="V630" s="46"/>
      <c r="W630" s="46"/>
      <c r="X630" s="46"/>
      <c r="Y630" s="46"/>
      <c r="Z630" s="46"/>
      <c r="AA630" s="46"/>
      <c r="AB630" s="46"/>
    </row>
    <row r="631" spans="8:28">
      <c r="H631" s="48"/>
      <c r="I631" s="48"/>
      <c r="Q631" s="53"/>
      <c r="R631" s="51"/>
      <c r="S631"/>
    </row>
    <row r="632" spans="8:28">
      <c r="H632" s="48"/>
      <c r="I632" s="48"/>
      <c r="Q632" s="53"/>
      <c r="R632" s="51"/>
      <c r="S632"/>
      <c r="U632" s="46"/>
      <c r="V632" s="46"/>
      <c r="W632" s="46"/>
      <c r="X632" s="46"/>
      <c r="Y632" s="46"/>
      <c r="Z632" s="46"/>
      <c r="AA632" s="46"/>
      <c r="AB632" s="46"/>
    </row>
    <row r="633" spans="8:28">
      <c r="H633" s="48"/>
      <c r="I633" s="48"/>
      <c r="Q633" s="53"/>
      <c r="R633" s="51"/>
      <c r="S633"/>
    </row>
    <row r="634" spans="8:28">
      <c r="H634" s="48"/>
      <c r="I634" s="48"/>
      <c r="Q634" s="53"/>
      <c r="R634" s="51"/>
      <c r="S634"/>
      <c r="U634" s="46"/>
      <c r="V634" s="46"/>
      <c r="W634" s="46"/>
      <c r="X634" s="46"/>
      <c r="Y634" s="46"/>
      <c r="Z634" s="46"/>
      <c r="AA634" s="46"/>
      <c r="AB634" s="46"/>
    </row>
    <row r="635" spans="8:28">
      <c r="H635" s="48"/>
      <c r="I635" s="48"/>
      <c r="Q635" s="53"/>
      <c r="R635" s="51"/>
      <c r="S635"/>
      <c r="U635" s="46"/>
      <c r="V635" s="46"/>
      <c r="W635" s="46"/>
      <c r="X635" s="46"/>
      <c r="Y635" s="46"/>
      <c r="Z635" s="46"/>
      <c r="AA635" s="46"/>
      <c r="AB635" s="46"/>
    </row>
    <row r="636" spans="8:28">
      <c r="H636" s="48"/>
      <c r="I636" s="48"/>
      <c r="Q636" s="53"/>
      <c r="R636" s="51"/>
      <c r="S636"/>
    </row>
    <row r="637" spans="8:28">
      <c r="H637" s="48"/>
      <c r="I637" s="48"/>
      <c r="Q637" s="53"/>
      <c r="R637" s="51"/>
      <c r="S637"/>
    </row>
    <row r="638" spans="8:28">
      <c r="H638" s="48"/>
      <c r="I638" s="48"/>
      <c r="Q638" s="53"/>
      <c r="R638" s="51"/>
      <c r="S638"/>
      <c r="U638" s="46"/>
      <c r="V638" s="46"/>
      <c r="W638" s="46"/>
      <c r="X638" s="46"/>
      <c r="Y638" s="46"/>
      <c r="Z638" s="46"/>
      <c r="AA638" s="46"/>
      <c r="AB638" s="46"/>
    </row>
    <row r="639" spans="8:28">
      <c r="H639" s="48"/>
      <c r="I639" s="48"/>
      <c r="Q639" s="53"/>
      <c r="R639" s="51"/>
      <c r="S639"/>
    </row>
    <row r="640" spans="8:28">
      <c r="H640" s="48"/>
      <c r="I640" s="48"/>
      <c r="Q640" s="53"/>
      <c r="R640" s="51"/>
      <c r="S640"/>
    </row>
    <row r="641" spans="8:28">
      <c r="H641" s="48"/>
      <c r="I641" s="48"/>
      <c r="Q641" s="53"/>
      <c r="R641" s="51"/>
      <c r="S641"/>
    </row>
    <row r="642" spans="8:28">
      <c r="H642" s="48"/>
      <c r="I642" s="48"/>
      <c r="Q642" s="53"/>
      <c r="R642" s="51"/>
      <c r="S642"/>
      <c r="U642" s="46"/>
      <c r="V642" s="46"/>
      <c r="W642" s="46"/>
      <c r="X642" s="46"/>
      <c r="Y642" s="46"/>
      <c r="Z642" s="46"/>
      <c r="AA642" s="46"/>
      <c r="AB642" s="46"/>
    </row>
    <row r="643" spans="8:28">
      <c r="H643" s="48"/>
      <c r="I643" s="48"/>
      <c r="Q643" s="53"/>
      <c r="R643" s="51"/>
      <c r="S643"/>
      <c r="U643" s="46"/>
      <c r="V643" s="46"/>
      <c r="W643" s="46"/>
      <c r="X643" s="46"/>
      <c r="Y643" s="46"/>
      <c r="Z643" s="46"/>
      <c r="AA643" s="46"/>
      <c r="AB643" s="46"/>
    </row>
    <row r="644" spans="8:28">
      <c r="H644" s="48"/>
      <c r="I644" s="48"/>
      <c r="Q644" s="53"/>
      <c r="R644" s="51"/>
      <c r="S644"/>
    </row>
    <row r="645" spans="8:28">
      <c r="H645" s="48"/>
      <c r="I645" s="48"/>
      <c r="Q645" s="53"/>
      <c r="R645" s="51"/>
      <c r="S645"/>
      <c r="U645" s="46"/>
      <c r="V645" s="46"/>
      <c r="W645" s="46"/>
      <c r="X645" s="46"/>
      <c r="Y645" s="46"/>
      <c r="Z645" s="46"/>
      <c r="AA645" s="46"/>
      <c r="AB645" s="46"/>
    </row>
    <row r="646" spans="8:28">
      <c r="H646" s="48"/>
      <c r="I646" s="48"/>
      <c r="Q646" s="53"/>
      <c r="R646" s="51"/>
      <c r="S646"/>
    </row>
    <row r="647" spans="8:28">
      <c r="H647" s="48"/>
      <c r="I647" s="48"/>
      <c r="Q647" s="53"/>
      <c r="R647" s="51"/>
      <c r="S647"/>
      <c r="U647" s="46"/>
      <c r="V647" s="46"/>
      <c r="W647" s="46"/>
      <c r="X647" s="46"/>
      <c r="Y647" s="46"/>
      <c r="Z647" s="46"/>
      <c r="AA647" s="46"/>
      <c r="AB647" s="46"/>
    </row>
    <row r="648" spans="8:28">
      <c r="H648" s="48"/>
      <c r="I648" s="48"/>
      <c r="Q648" s="53"/>
      <c r="R648" s="51"/>
      <c r="S648"/>
    </row>
    <row r="649" spans="8:28">
      <c r="H649" s="48"/>
      <c r="I649" s="48"/>
      <c r="Q649" s="53"/>
      <c r="R649" s="51"/>
      <c r="S649"/>
      <c r="U649" s="46"/>
      <c r="V649" s="46"/>
      <c r="W649" s="46"/>
      <c r="X649" s="46"/>
      <c r="Y649" s="46"/>
      <c r="Z649" s="46"/>
      <c r="AA649" s="46"/>
      <c r="AB649" s="46"/>
    </row>
    <row r="650" spans="8:28">
      <c r="H650" s="48"/>
      <c r="I650" s="48"/>
      <c r="Q650" s="53"/>
      <c r="R650" s="51"/>
      <c r="S650"/>
      <c r="U650" s="46"/>
      <c r="V650" s="46"/>
      <c r="W650" s="46"/>
      <c r="X650" s="46"/>
      <c r="Y650" s="46"/>
      <c r="Z650" s="46"/>
      <c r="AA650" s="46"/>
      <c r="AB650" s="46"/>
    </row>
    <row r="651" spans="8:28">
      <c r="H651" s="48"/>
      <c r="I651" s="48"/>
      <c r="Q651" s="53"/>
      <c r="R651" s="51"/>
      <c r="S651"/>
      <c r="U651" s="46"/>
      <c r="V651" s="46"/>
      <c r="W651" s="46"/>
      <c r="X651" s="46"/>
      <c r="Y651" s="46"/>
      <c r="Z651" s="46"/>
      <c r="AA651" s="46"/>
      <c r="AB651" s="46"/>
    </row>
    <row r="652" spans="8:28">
      <c r="H652" s="48"/>
      <c r="I652" s="48"/>
      <c r="Q652" s="53"/>
      <c r="R652" s="51"/>
      <c r="S652"/>
    </row>
    <row r="653" spans="8:28">
      <c r="H653" s="48"/>
      <c r="I653" s="48"/>
      <c r="Q653" s="53"/>
      <c r="R653" s="51"/>
      <c r="S653"/>
      <c r="U653" s="46"/>
      <c r="V653" s="46"/>
      <c r="W653" s="46"/>
      <c r="X653" s="46"/>
      <c r="Y653" s="46"/>
      <c r="Z653" s="46"/>
      <c r="AA653" s="46"/>
      <c r="AB653" s="46"/>
    </row>
    <row r="654" spans="8:28">
      <c r="H654" s="48"/>
      <c r="I654" s="48"/>
      <c r="Q654" s="53"/>
      <c r="R654" s="51"/>
      <c r="S654"/>
      <c r="U654" s="46"/>
      <c r="V654" s="46"/>
      <c r="W654" s="46"/>
      <c r="X654" s="46"/>
      <c r="Y654" s="46"/>
      <c r="Z654" s="46"/>
      <c r="AA654" s="46"/>
      <c r="AB654" s="46"/>
    </row>
    <row r="655" spans="8:28">
      <c r="Q655" s="53"/>
      <c r="R655" s="51"/>
      <c r="S655"/>
      <c r="U655" s="46"/>
      <c r="V655" s="46"/>
      <c r="W655" s="46"/>
      <c r="X655" s="46"/>
      <c r="Y655" s="46"/>
      <c r="Z655" s="46"/>
      <c r="AA655" s="46"/>
      <c r="AB655" s="46"/>
    </row>
    <row r="656" spans="8:28">
      <c r="Q656" s="53"/>
      <c r="R656" s="51"/>
      <c r="S656"/>
    </row>
    <row r="657" spans="17:28">
      <c r="Q657" s="53"/>
      <c r="R657" s="51"/>
      <c r="S657"/>
    </row>
    <row r="658" spans="17:28">
      <c r="Q658" s="53"/>
      <c r="R658" s="51"/>
      <c r="S658"/>
      <c r="U658" s="46"/>
      <c r="V658" s="46"/>
      <c r="W658" s="46"/>
      <c r="X658" s="46"/>
      <c r="Y658" s="46"/>
      <c r="Z658" s="46"/>
      <c r="AA658" s="46"/>
      <c r="AB658" s="46"/>
    </row>
    <row r="659" spans="17:28">
      <c r="Q659" s="53"/>
      <c r="R659" s="51"/>
      <c r="S659"/>
      <c r="U659" s="46"/>
      <c r="V659" s="46"/>
      <c r="W659" s="46"/>
      <c r="X659" s="46"/>
      <c r="Y659" s="46"/>
      <c r="Z659" s="46"/>
      <c r="AA659" s="46"/>
      <c r="AB659" s="46"/>
    </row>
    <row r="660" spans="17:28">
      <c r="Q660" s="53"/>
      <c r="R660" s="51"/>
      <c r="S660"/>
    </row>
    <row r="661" spans="17:28">
      <c r="Q661" s="53"/>
      <c r="R661" s="51"/>
      <c r="S661"/>
      <c r="U661" s="46"/>
      <c r="V661" s="46"/>
      <c r="W661" s="46"/>
      <c r="X661" s="46"/>
      <c r="Y661" s="46"/>
      <c r="Z661" s="46"/>
      <c r="AA661" s="46"/>
      <c r="AB661" s="46"/>
    </row>
    <row r="662" spans="17:28">
      <c r="Q662" s="53"/>
      <c r="R662" s="51"/>
      <c r="S662"/>
    </row>
    <row r="663" spans="17:28">
      <c r="Q663" s="53"/>
      <c r="R663" s="51"/>
      <c r="S663"/>
      <c r="U663" s="46"/>
      <c r="V663" s="46"/>
      <c r="W663" s="46"/>
      <c r="X663" s="46"/>
      <c r="Y663" s="46"/>
      <c r="Z663" s="46"/>
      <c r="AA663" s="46"/>
      <c r="AB663" s="46"/>
    </row>
    <row r="664" spans="17:28">
      <c r="Q664" s="53"/>
      <c r="R664" s="51"/>
      <c r="S664"/>
    </row>
    <row r="665" spans="17:28">
      <c r="Q665" s="53"/>
      <c r="R665" s="51"/>
      <c r="S665"/>
      <c r="U665" s="46"/>
      <c r="V665" s="46"/>
      <c r="W665" s="46"/>
      <c r="X665" s="46"/>
      <c r="Y665" s="46"/>
      <c r="Z665" s="46"/>
      <c r="AA665" s="46"/>
      <c r="AB665" s="46"/>
    </row>
    <row r="666" spans="17:28">
      <c r="Q666" s="53"/>
      <c r="R666" s="51"/>
      <c r="S666"/>
      <c r="U666" s="46"/>
      <c r="V666" s="46"/>
      <c r="W666" s="46"/>
      <c r="X666" s="46"/>
      <c r="Y666" s="46"/>
      <c r="Z666" s="46"/>
      <c r="AA666" s="46"/>
      <c r="AB666" s="46"/>
    </row>
    <row r="667" spans="17:28">
      <c r="Q667" s="53"/>
      <c r="R667" s="51"/>
      <c r="S667"/>
    </row>
    <row r="668" spans="17:28">
      <c r="Q668" s="53"/>
      <c r="R668" s="51"/>
      <c r="S668"/>
    </row>
    <row r="669" spans="17:28">
      <c r="Q669" s="53"/>
      <c r="R669" s="51"/>
      <c r="S669"/>
    </row>
    <row r="670" spans="17:28">
      <c r="Q670" s="53"/>
      <c r="R670" s="51"/>
      <c r="S670"/>
      <c r="U670" s="46"/>
      <c r="V670" s="46"/>
      <c r="W670" s="46"/>
      <c r="X670" s="46"/>
      <c r="Y670" s="46"/>
      <c r="Z670" s="46"/>
      <c r="AA670" s="46"/>
      <c r="AB670" s="46"/>
    </row>
    <row r="671" spans="17:28">
      <c r="Q671" s="53"/>
      <c r="R671" s="51"/>
      <c r="S671"/>
      <c r="U671" s="46"/>
      <c r="V671" s="46"/>
      <c r="W671" s="46"/>
      <c r="X671" s="46"/>
      <c r="Y671" s="46"/>
      <c r="Z671" s="46"/>
      <c r="AA671" s="46"/>
      <c r="AB671" s="46"/>
    </row>
    <row r="672" spans="17:28">
      <c r="Q672" s="53"/>
      <c r="R672" s="51"/>
      <c r="S672"/>
      <c r="U672" s="46"/>
      <c r="V672" s="46"/>
      <c r="W672" s="46"/>
      <c r="X672" s="46"/>
      <c r="Y672" s="46"/>
      <c r="Z672" s="46"/>
      <c r="AA672" s="46"/>
      <c r="AB672" s="46"/>
    </row>
    <row r="673" spans="17:28">
      <c r="Q673" s="53"/>
      <c r="R673" s="51"/>
      <c r="S673"/>
      <c r="U673" s="46"/>
      <c r="V673" s="46"/>
      <c r="W673" s="46"/>
      <c r="X673" s="46"/>
      <c r="Y673" s="46"/>
      <c r="Z673" s="46"/>
      <c r="AA673" s="46"/>
      <c r="AB673" s="46"/>
    </row>
    <row r="674" spans="17:28">
      <c r="Q674" s="53"/>
      <c r="R674" s="51"/>
      <c r="S674"/>
      <c r="U674" s="46"/>
      <c r="V674" s="46"/>
      <c r="W674" s="46"/>
      <c r="X674" s="46"/>
      <c r="Y674" s="46"/>
      <c r="Z674" s="46"/>
      <c r="AA674" s="46"/>
      <c r="AB674" s="46"/>
    </row>
    <row r="675" spans="17:28">
      <c r="Q675" s="53"/>
      <c r="R675" s="51"/>
      <c r="S675"/>
      <c r="U675" s="46"/>
      <c r="V675" s="46"/>
      <c r="W675" s="46"/>
      <c r="X675" s="46"/>
      <c r="Y675" s="46"/>
      <c r="Z675" s="46"/>
      <c r="AA675" s="46"/>
      <c r="AB675" s="46"/>
    </row>
    <row r="676" spans="17:28">
      <c r="Q676" s="53"/>
      <c r="R676" s="51"/>
      <c r="S676"/>
      <c r="U676" s="46"/>
      <c r="V676" s="46"/>
      <c r="W676" s="46"/>
      <c r="X676" s="46"/>
      <c r="Y676" s="46"/>
      <c r="Z676" s="46"/>
      <c r="AA676" s="46"/>
      <c r="AB676" s="46"/>
    </row>
    <row r="677" spans="17:28">
      <c r="Q677" s="53"/>
      <c r="R677" s="51"/>
      <c r="S677"/>
      <c r="U677" s="46"/>
      <c r="V677" s="46"/>
      <c r="W677" s="46"/>
      <c r="X677" s="46"/>
      <c r="Y677" s="46"/>
      <c r="Z677" s="46"/>
      <c r="AA677" s="46"/>
      <c r="AB677" s="46"/>
    </row>
    <row r="678" spans="17:28">
      <c r="Q678" s="53"/>
      <c r="R678" s="51"/>
      <c r="S678"/>
      <c r="U678" s="46"/>
      <c r="V678" s="46"/>
      <c r="W678" s="46"/>
      <c r="X678" s="46"/>
      <c r="Y678" s="46"/>
      <c r="Z678" s="46"/>
      <c r="AA678" s="46"/>
      <c r="AB678" s="46"/>
    </row>
    <row r="679" spans="17:28">
      <c r="Q679" s="53"/>
      <c r="R679" s="51"/>
      <c r="S679"/>
      <c r="U679" s="46"/>
      <c r="V679" s="46"/>
      <c r="W679" s="46"/>
      <c r="X679" s="46"/>
      <c r="Y679" s="46"/>
      <c r="Z679" s="46"/>
      <c r="AA679" s="46"/>
      <c r="AB679" s="46"/>
    </row>
    <row r="680" spans="17:28">
      <c r="Q680" s="53"/>
      <c r="R680" s="51"/>
      <c r="S680"/>
      <c r="U680" s="46"/>
      <c r="V680" s="46"/>
      <c r="W680" s="46"/>
      <c r="X680" s="46"/>
      <c r="Y680" s="46"/>
      <c r="Z680" s="46"/>
      <c r="AA680" s="46"/>
      <c r="AB680" s="46"/>
    </row>
    <row r="681" spans="17:28">
      <c r="Q681" s="53"/>
      <c r="R681" s="51"/>
      <c r="S681"/>
    </row>
    <row r="682" spans="17:28">
      <c r="Q682" s="53"/>
      <c r="R682" s="51"/>
      <c r="S682"/>
    </row>
    <row r="683" spans="17:28">
      <c r="Q683" s="53"/>
      <c r="R683" s="51"/>
      <c r="S683"/>
      <c r="U683" s="46"/>
      <c r="V683" s="46"/>
      <c r="W683" s="46"/>
      <c r="X683" s="46"/>
      <c r="Y683" s="46"/>
      <c r="Z683" s="46"/>
      <c r="AA683" s="46"/>
      <c r="AB683" s="46"/>
    </row>
    <row r="684" spans="17:28">
      <c r="Q684" s="53"/>
      <c r="R684" s="51"/>
      <c r="S684"/>
    </row>
    <row r="685" spans="17:28">
      <c r="Q685" s="53"/>
      <c r="R685" s="51"/>
      <c r="S685"/>
      <c r="U685" s="46"/>
      <c r="V685" s="46"/>
      <c r="W685" s="46"/>
      <c r="X685" s="46"/>
      <c r="Y685" s="46"/>
      <c r="Z685" s="46"/>
      <c r="AA685" s="46"/>
      <c r="AB685" s="46"/>
    </row>
    <row r="686" spans="17:28">
      <c r="Q686" s="53"/>
      <c r="R686" s="51"/>
      <c r="S686"/>
      <c r="U686" s="46"/>
      <c r="V686" s="46"/>
      <c r="W686" s="46"/>
      <c r="X686" s="46"/>
      <c r="Y686" s="46"/>
      <c r="Z686" s="46"/>
      <c r="AA686" s="46"/>
      <c r="AB686" s="46"/>
    </row>
    <row r="687" spans="17:28">
      <c r="Q687" s="53"/>
      <c r="R687" s="51"/>
      <c r="S687"/>
      <c r="U687" s="46"/>
      <c r="V687" s="46"/>
      <c r="W687" s="46"/>
      <c r="X687" s="46"/>
      <c r="Y687" s="46"/>
      <c r="Z687" s="46"/>
      <c r="AA687" s="46"/>
      <c r="AB687" s="46"/>
    </row>
    <row r="688" spans="17:28">
      <c r="Q688" s="53"/>
      <c r="R688" s="51"/>
      <c r="S688"/>
    </row>
    <row r="689" spans="17:28">
      <c r="Q689" s="53"/>
      <c r="R689" s="51"/>
      <c r="S689"/>
      <c r="U689" s="46"/>
      <c r="V689" s="46"/>
      <c r="W689" s="46"/>
      <c r="X689" s="46"/>
      <c r="Y689" s="46"/>
      <c r="Z689" s="46"/>
      <c r="AA689" s="46"/>
      <c r="AB689" s="46"/>
    </row>
    <row r="690" spans="17:28">
      <c r="Q690" s="53"/>
      <c r="R690" s="51"/>
      <c r="S690"/>
      <c r="U690" s="46"/>
      <c r="V690" s="46"/>
      <c r="W690" s="46"/>
      <c r="X690" s="46"/>
      <c r="Y690" s="46"/>
      <c r="Z690" s="46"/>
      <c r="AA690" s="46"/>
      <c r="AB690" s="46"/>
    </row>
    <row r="691" spans="17:28">
      <c r="Q691" s="53"/>
      <c r="R691" s="51"/>
      <c r="S691"/>
      <c r="U691" s="46"/>
      <c r="V691" s="46"/>
      <c r="W691" s="46"/>
      <c r="X691" s="46"/>
      <c r="Y691" s="46"/>
      <c r="Z691" s="46"/>
      <c r="AA691" s="46"/>
      <c r="AB691" s="46"/>
    </row>
    <row r="692" spans="17:28">
      <c r="Q692" s="53"/>
      <c r="R692" s="51"/>
      <c r="S692"/>
      <c r="U692" s="46"/>
      <c r="V692" s="46"/>
      <c r="W692" s="46"/>
      <c r="X692" s="46"/>
      <c r="Y692" s="46"/>
      <c r="Z692" s="46"/>
      <c r="AA692" s="46"/>
      <c r="AB692" s="46"/>
    </row>
    <row r="693" spans="17:28">
      <c r="Q693" s="53"/>
      <c r="R693" s="51"/>
      <c r="S693"/>
      <c r="U693" s="46"/>
      <c r="V693" s="46"/>
      <c r="W693" s="46"/>
      <c r="X693" s="46"/>
      <c r="Y693" s="46"/>
      <c r="Z693" s="46"/>
      <c r="AA693" s="46"/>
      <c r="AB693" s="46"/>
    </row>
    <row r="694" spans="17:28">
      <c r="Q694" s="53"/>
      <c r="R694" s="51"/>
      <c r="S694"/>
    </row>
    <row r="695" spans="17:28">
      <c r="Q695" s="53"/>
      <c r="R695" s="51"/>
      <c r="S695"/>
    </row>
    <row r="696" spans="17:28">
      <c r="Q696" s="53"/>
      <c r="R696" s="51"/>
      <c r="S696"/>
    </row>
    <row r="697" spans="17:28">
      <c r="Q697" s="53"/>
      <c r="R697" s="51"/>
      <c r="S697"/>
      <c r="U697" s="46"/>
      <c r="V697" s="46"/>
      <c r="W697" s="46"/>
      <c r="X697" s="46"/>
      <c r="Y697" s="46"/>
      <c r="Z697" s="46"/>
      <c r="AA697" s="46"/>
      <c r="AB697" s="46"/>
    </row>
    <row r="698" spans="17:28">
      <c r="Q698" s="54"/>
      <c r="R698" s="51"/>
      <c r="S698"/>
    </row>
    <row r="699" spans="17:28">
      <c r="Q699" s="54"/>
      <c r="R699" s="51"/>
      <c r="S699"/>
      <c r="U699" s="46"/>
      <c r="V699" s="46"/>
      <c r="W699" s="46"/>
      <c r="X699" s="46"/>
      <c r="Y699" s="46"/>
      <c r="Z699" s="46"/>
      <c r="AA699" s="46"/>
      <c r="AB699" s="46"/>
    </row>
    <row r="700" spans="17:28">
      <c r="Q700" s="54"/>
      <c r="R700" s="51"/>
      <c r="S700"/>
      <c r="U700" s="46"/>
      <c r="V700" s="46"/>
      <c r="W700" s="46"/>
      <c r="X700" s="46"/>
      <c r="Y700" s="46"/>
      <c r="Z700" s="46"/>
      <c r="AA700" s="46"/>
      <c r="AB700" s="46"/>
    </row>
    <row r="701" spans="17:28">
      <c r="Q701" s="54"/>
      <c r="R701" s="51"/>
      <c r="S701"/>
    </row>
    <row r="702" spans="17:28">
      <c r="Q702" s="54"/>
      <c r="R702" s="51"/>
      <c r="S702"/>
      <c r="U702" s="46"/>
      <c r="V702" s="46"/>
      <c r="W702" s="46"/>
      <c r="X702" s="46"/>
      <c r="Y702" s="46"/>
      <c r="Z702" s="46"/>
      <c r="AA702" s="46"/>
      <c r="AB702" s="46"/>
    </row>
    <row r="703" spans="17:28">
      <c r="Q703" s="54"/>
      <c r="R703" s="51"/>
      <c r="S703"/>
      <c r="U703" s="46"/>
      <c r="V703" s="46"/>
      <c r="W703" s="46"/>
      <c r="X703" s="46"/>
      <c r="Y703" s="46"/>
      <c r="Z703" s="46"/>
      <c r="AA703" s="46"/>
      <c r="AB703" s="46"/>
    </row>
    <row r="704" spans="17:28">
      <c r="Q704" s="54"/>
      <c r="R704" s="51"/>
      <c r="S704"/>
      <c r="U704" s="46"/>
      <c r="V704" s="46"/>
      <c r="W704" s="46"/>
      <c r="X704" s="46"/>
      <c r="Y704" s="46"/>
      <c r="Z704" s="46"/>
      <c r="AA704" s="46"/>
      <c r="AB704" s="46"/>
    </row>
    <row r="705" spans="17:28">
      <c r="Q705" s="54"/>
      <c r="R705" s="51"/>
      <c r="S705"/>
      <c r="U705" s="46"/>
      <c r="V705" s="46"/>
      <c r="W705" s="46"/>
      <c r="X705" s="46"/>
      <c r="Y705" s="46"/>
      <c r="Z705" s="46"/>
      <c r="AA705" s="46"/>
      <c r="AB705" s="46"/>
    </row>
    <row r="706" spans="17:28">
      <c r="Q706" s="54"/>
      <c r="R706" s="51"/>
      <c r="S706"/>
      <c r="U706" s="46"/>
      <c r="V706" s="46"/>
      <c r="W706" s="46"/>
      <c r="X706" s="46"/>
      <c r="Y706" s="46"/>
      <c r="Z706" s="46"/>
      <c r="AA706" s="46"/>
      <c r="AB706" s="46"/>
    </row>
    <row r="707" spans="17:28">
      <c r="Q707" s="54"/>
      <c r="R707" s="51"/>
      <c r="S707"/>
      <c r="U707" s="46"/>
      <c r="V707" s="46"/>
      <c r="W707" s="46"/>
      <c r="X707" s="46"/>
      <c r="Y707" s="46"/>
      <c r="Z707" s="46"/>
      <c r="AA707" s="46"/>
      <c r="AB707" s="46"/>
    </row>
    <row r="708" spans="17:28">
      <c r="Q708" s="54"/>
      <c r="R708" s="51"/>
      <c r="S708"/>
    </row>
    <row r="709" spans="17:28">
      <c r="Q709" s="54"/>
      <c r="R709" s="51"/>
      <c r="S709"/>
      <c r="U709" s="46"/>
      <c r="V709" s="46"/>
      <c r="W709" s="46"/>
      <c r="X709" s="46"/>
      <c r="Y709" s="46"/>
      <c r="Z709" s="46"/>
      <c r="AA709" s="46"/>
      <c r="AB709" s="46"/>
    </row>
    <row r="710" spans="17:28">
      <c r="Q710" s="54"/>
      <c r="R710" s="51"/>
      <c r="S710"/>
    </row>
    <row r="711" spans="17:28">
      <c r="Q711" s="54"/>
      <c r="R711" s="51"/>
      <c r="S711"/>
    </row>
    <row r="712" spans="17:28">
      <c r="Q712" s="54"/>
      <c r="R712" s="51"/>
      <c r="S712"/>
      <c r="U712" s="46"/>
      <c r="V712" s="46"/>
      <c r="W712" s="46"/>
      <c r="X712" s="46"/>
      <c r="Y712" s="46"/>
      <c r="Z712" s="46"/>
      <c r="AA712" s="46"/>
      <c r="AB712" s="46"/>
    </row>
    <row r="713" spans="17:28">
      <c r="Q713" s="54"/>
      <c r="R713" s="51"/>
      <c r="S713"/>
      <c r="U713" s="46"/>
      <c r="V713" s="46"/>
      <c r="W713" s="46"/>
      <c r="X713" s="46"/>
      <c r="Y713" s="46"/>
      <c r="Z713" s="46"/>
      <c r="AA713" s="46"/>
      <c r="AB713" s="46"/>
    </row>
    <row r="714" spans="17:28">
      <c r="Q714" s="54"/>
      <c r="R714" s="51"/>
      <c r="S714"/>
    </row>
    <row r="715" spans="17:28">
      <c r="Q715" s="54"/>
      <c r="R715" s="51"/>
      <c r="S715"/>
      <c r="U715" s="46"/>
      <c r="V715" s="46"/>
      <c r="W715" s="46"/>
      <c r="X715" s="46"/>
      <c r="Y715" s="46"/>
      <c r="Z715" s="46"/>
      <c r="AA715" s="46"/>
      <c r="AB715" s="46"/>
    </row>
    <row r="716" spans="17:28">
      <c r="Q716" s="54"/>
      <c r="R716" s="51"/>
      <c r="S716"/>
    </row>
    <row r="717" spans="17:28">
      <c r="Q717" s="54"/>
      <c r="R717" s="51"/>
      <c r="S717"/>
    </row>
    <row r="718" spans="17:28">
      <c r="Q718" s="54"/>
      <c r="R718" s="51"/>
      <c r="S718"/>
    </row>
    <row r="719" spans="17:28">
      <c r="Q719" s="54"/>
      <c r="R719" s="51"/>
      <c r="S719"/>
    </row>
    <row r="720" spans="17:28">
      <c r="Q720" s="54"/>
      <c r="R720" s="51"/>
      <c r="S720"/>
    </row>
    <row r="721" spans="17:28">
      <c r="Q721" s="54"/>
      <c r="R721" s="51"/>
      <c r="S721"/>
      <c r="U721" s="46"/>
      <c r="V721" s="46"/>
      <c r="W721" s="46"/>
      <c r="X721" s="46"/>
      <c r="Y721" s="46"/>
      <c r="Z721" s="46"/>
      <c r="AA721" s="46"/>
      <c r="AB721" s="46"/>
    </row>
    <row r="722" spans="17:28">
      <c r="Q722" s="54"/>
      <c r="R722" s="51"/>
      <c r="S722"/>
      <c r="U722" s="46"/>
      <c r="V722" s="46"/>
      <c r="W722" s="46"/>
      <c r="X722" s="46"/>
      <c r="Y722" s="46"/>
      <c r="Z722" s="46"/>
      <c r="AA722" s="46"/>
      <c r="AB722" s="46"/>
    </row>
    <row r="723" spans="17:28">
      <c r="Q723" s="54"/>
      <c r="R723" s="51"/>
      <c r="S723"/>
    </row>
    <row r="724" spans="17:28">
      <c r="Q724" s="54"/>
      <c r="R724" s="51"/>
      <c r="S724"/>
    </row>
    <row r="725" spans="17:28">
      <c r="Q725" s="54"/>
      <c r="R725" s="51"/>
      <c r="S725"/>
    </row>
    <row r="726" spans="17:28">
      <c r="Q726" s="54"/>
      <c r="R726" s="51"/>
      <c r="S726"/>
      <c r="U726" s="46"/>
      <c r="V726" s="46"/>
      <c r="W726" s="46"/>
      <c r="X726" s="46"/>
      <c r="Y726" s="46"/>
      <c r="Z726" s="46"/>
      <c r="AA726" s="46"/>
      <c r="AB726" s="46"/>
    </row>
    <row r="727" spans="17:28">
      <c r="Q727" s="54"/>
      <c r="R727" s="51"/>
      <c r="S727"/>
    </row>
    <row r="728" spans="17:28">
      <c r="Q728" s="54"/>
      <c r="R728" s="51"/>
      <c r="S728"/>
      <c r="U728" s="46"/>
      <c r="V728" s="46"/>
      <c r="W728" s="46"/>
      <c r="X728" s="46"/>
      <c r="Y728" s="46"/>
      <c r="Z728" s="46"/>
      <c r="AA728" s="46"/>
      <c r="AB728" s="46"/>
    </row>
    <row r="729" spans="17:28">
      <c r="Q729" s="54"/>
      <c r="R729" s="51"/>
      <c r="S729"/>
    </row>
    <row r="730" spans="17:28">
      <c r="Q730" s="54"/>
      <c r="R730" s="51"/>
      <c r="S730"/>
      <c r="U730" s="46"/>
      <c r="V730" s="46"/>
      <c r="W730" s="46"/>
      <c r="X730" s="46"/>
      <c r="Y730" s="46"/>
      <c r="Z730" s="46"/>
      <c r="AA730" s="46"/>
      <c r="AB730" s="46"/>
    </row>
    <row r="731" spans="17:28">
      <c r="Q731" s="54"/>
      <c r="R731" s="51"/>
      <c r="S731"/>
    </row>
    <row r="732" spans="17:28">
      <c r="Q732" s="54"/>
      <c r="R732" s="51"/>
      <c r="S732"/>
    </row>
    <row r="733" spans="17:28">
      <c r="Q733" s="54"/>
      <c r="R733" s="51"/>
      <c r="S733"/>
    </row>
    <row r="734" spans="17:28">
      <c r="Q734" s="54"/>
      <c r="R734" s="51"/>
      <c r="S734"/>
      <c r="U734" s="46"/>
      <c r="V734" s="46"/>
      <c r="W734" s="46"/>
      <c r="X734" s="46"/>
      <c r="Y734" s="46"/>
      <c r="Z734" s="46"/>
      <c r="AA734" s="46"/>
      <c r="AB734" s="46"/>
    </row>
    <row r="735" spans="17:28">
      <c r="Q735" s="54"/>
      <c r="R735" s="51"/>
      <c r="S735"/>
    </row>
    <row r="736" spans="17:28">
      <c r="Q736" s="54"/>
      <c r="R736" s="51"/>
      <c r="S736"/>
      <c r="U736" s="46"/>
      <c r="V736" s="46"/>
      <c r="W736" s="46"/>
      <c r="X736" s="46"/>
      <c r="Y736" s="46"/>
      <c r="Z736" s="46"/>
      <c r="AA736" s="46"/>
      <c r="AB736" s="46"/>
    </row>
    <row r="737" spans="17:28">
      <c r="Q737" s="54"/>
      <c r="R737" s="51"/>
      <c r="S737"/>
    </row>
    <row r="738" spans="17:28">
      <c r="Q738" s="54"/>
      <c r="R738" s="51"/>
      <c r="S738"/>
      <c r="U738" s="46"/>
      <c r="V738" s="46"/>
      <c r="W738" s="46"/>
      <c r="X738" s="46"/>
      <c r="Y738" s="46"/>
      <c r="Z738" s="46"/>
      <c r="AA738" s="46"/>
      <c r="AB738" s="46"/>
    </row>
    <row r="739" spans="17:28">
      <c r="Q739" s="54"/>
      <c r="R739" s="51"/>
      <c r="S739"/>
      <c r="U739" s="46"/>
      <c r="V739" s="46"/>
      <c r="W739" s="46"/>
      <c r="X739" s="46"/>
      <c r="Y739" s="46"/>
      <c r="Z739" s="46"/>
      <c r="AA739" s="46"/>
      <c r="AB739" s="46"/>
    </row>
    <row r="740" spans="17:28">
      <c r="Q740" s="54"/>
      <c r="R740" s="51"/>
      <c r="S740"/>
      <c r="U740" s="46"/>
      <c r="V740" s="46"/>
      <c r="W740" s="46"/>
      <c r="X740" s="46"/>
      <c r="Y740" s="46"/>
      <c r="Z740" s="46"/>
      <c r="AA740" s="46"/>
      <c r="AB740" s="46"/>
    </row>
    <row r="741" spans="17:28">
      <c r="Q741" s="54"/>
      <c r="R741" s="51"/>
      <c r="S741"/>
      <c r="U741" s="46"/>
      <c r="V741" s="46"/>
      <c r="W741" s="46"/>
      <c r="X741" s="46"/>
      <c r="Y741" s="46"/>
      <c r="Z741" s="46"/>
      <c r="AA741" s="46"/>
      <c r="AB741" s="46"/>
    </row>
    <row r="742" spans="17:28">
      <c r="Q742" s="54"/>
      <c r="R742" s="51"/>
      <c r="S742"/>
    </row>
    <row r="743" spans="17:28">
      <c r="Q743" s="54"/>
      <c r="R743" s="51"/>
      <c r="S743"/>
    </row>
    <row r="744" spans="17:28">
      <c r="Q744" s="54"/>
      <c r="R744" s="51"/>
      <c r="S744"/>
      <c r="U744" s="46"/>
      <c r="V744" s="46"/>
      <c r="W744" s="46"/>
      <c r="X744" s="46"/>
      <c r="Y744" s="46"/>
      <c r="Z744" s="46"/>
      <c r="AA744" s="46"/>
      <c r="AB744" s="46"/>
    </row>
    <row r="745" spans="17:28">
      <c r="Q745" s="54"/>
      <c r="R745" s="51"/>
      <c r="S745"/>
      <c r="U745" s="46"/>
      <c r="V745" s="46"/>
      <c r="W745" s="46"/>
      <c r="X745" s="46"/>
      <c r="Y745" s="46"/>
      <c r="Z745" s="46"/>
      <c r="AA745" s="46"/>
      <c r="AB745" s="46"/>
    </row>
    <row r="746" spans="17:28">
      <c r="Q746" s="54"/>
      <c r="R746" s="51"/>
      <c r="S746"/>
      <c r="U746" s="46"/>
      <c r="V746" s="46"/>
      <c r="W746" s="46"/>
      <c r="X746" s="46"/>
      <c r="Y746" s="46"/>
      <c r="Z746" s="46"/>
      <c r="AA746" s="46"/>
      <c r="AB746" s="46"/>
    </row>
    <row r="747" spans="17:28">
      <c r="Q747" s="54"/>
      <c r="R747" s="51"/>
      <c r="S747"/>
      <c r="U747" s="46"/>
      <c r="V747" s="46"/>
      <c r="W747" s="46"/>
      <c r="X747" s="46"/>
      <c r="Y747" s="46"/>
      <c r="Z747" s="46"/>
      <c r="AA747" s="46"/>
      <c r="AB747" s="46"/>
    </row>
    <row r="748" spans="17:28">
      <c r="Q748" s="54"/>
      <c r="R748" s="51"/>
      <c r="S748"/>
    </row>
    <row r="749" spans="17:28">
      <c r="Q749" s="54"/>
      <c r="R749" s="51"/>
      <c r="S749"/>
      <c r="U749" s="46"/>
      <c r="V749" s="46"/>
      <c r="W749" s="46"/>
      <c r="X749" s="46"/>
      <c r="Y749" s="46"/>
      <c r="Z749" s="46"/>
      <c r="AA749" s="46"/>
      <c r="AB749" s="46"/>
    </row>
    <row r="750" spans="17:28">
      <c r="Q750" s="54"/>
      <c r="R750" s="51"/>
      <c r="S750"/>
      <c r="U750" s="46"/>
      <c r="V750" s="46"/>
      <c r="W750" s="46"/>
      <c r="X750" s="46"/>
      <c r="Y750" s="46"/>
      <c r="Z750" s="46"/>
      <c r="AA750" s="46"/>
      <c r="AB750" s="46"/>
    </row>
    <row r="751" spans="17:28">
      <c r="Q751" s="54"/>
      <c r="R751" s="51"/>
      <c r="S751"/>
    </row>
    <row r="752" spans="17:28">
      <c r="Q752" s="54"/>
      <c r="R752" s="51"/>
      <c r="S752"/>
      <c r="U752" s="46"/>
      <c r="V752" s="46"/>
      <c r="W752" s="46"/>
      <c r="X752" s="46"/>
      <c r="Y752" s="46"/>
      <c r="Z752" s="46"/>
      <c r="AA752" s="46"/>
      <c r="AB752" s="46"/>
    </row>
    <row r="753" spans="17:28">
      <c r="Q753" s="54"/>
      <c r="R753" s="51"/>
      <c r="S753"/>
    </row>
    <row r="754" spans="17:28">
      <c r="Q754" s="54"/>
      <c r="R754" s="51"/>
      <c r="S754"/>
    </row>
    <row r="755" spans="17:28">
      <c r="Q755" s="54"/>
      <c r="R755" s="51"/>
      <c r="S755"/>
      <c r="U755" s="46"/>
      <c r="V755" s="46"/>
      <c r="W755" s="46"/>
      <c r="X755" s="46"/>
      <c r="Y755" s="46"/>
      <c r="Z755" s="46"/>
      <c r="AA755" s="46"/>
      <c r="AB755" s="46"/>
    </row>
    <row r="756" spans="17:28">
      <c r="Q756" s="54"/>
      <c r="R756" s="51"/>
      <c r="S756"/>
      <c r="U756" s="46"/>
      <c r="V756" s="46"/>
      <c r="W756" s="46"/>
      <c r="X756" s="46"/>
      <c r="Y756" s="46"/>
      <c r="Z756" s="46"/>
      <c r="AA756" s="46"/>
      <c r="AB756" s="46"/>
    </row>
    <row r="757" spans="17:28">
      <c r="Q757" s="54"/>
      <c r="R757" s="51"/>
      <c r="S757"/>
      <c r="U757" s="46"/>
      <c r="V757" s="46"/>
      <c r="W757" s="46"/>
      <c r="X757" s="46"/>
      <c r="Y757" s="46"/>
      <c r="Z757" s="46"/>
      <c r="AA757" s="46"/>
      <c r="AB757" s="46"/>
    </row>
    <row r="758" spans="17:28">
      <c r="Q758" s="54"/>
      <c r="R758" s="51"/>
      <c r="S758"/>
    </row>
    <row r="759" spans="17:28">
      <c r="Q759" s="54"/>
      <c r="R759" s="51"/>
      <c r="S759"/>
      <c r="U759" s="46"/>
      <c r="V759" s="46"/>
      <c r="W759" s="46"/>
      <c r="X759" s="46"/>
      <c r="Y759" s="46"/>
      <c r="Z759" s="46"/>
      <c r="AA759" s="46"/>
      <c r="AB759" s="46"/>
    </row>
    <row r="760" spans="17:28">
      <c r="Q760" s="54"/>
      <c r="R760" s="51"/>
      <c r="S760"/>
    </row>
    <row r="761" spans="17:28">
      <c r="Q761" s="54"/>
      <c r="R761" s="51"/>
      <c r="S761"/>
      <c r="U761" s="46"/>
      <c r="V761" s="46"/>
      <c r="W761" s="46"/>
      <c r="X761" s="46"/>
      <c r="Y761" s="46"/>
      <c r="Z761" s="46"/>
      <c r="AA761" s="46"/>
      <c r="AB761" s="46"/>
    </row>
    <row r="762" spans="17:28">
      <c r="Q762" s="54"/>
      <c r="R762" s="51"/>
      <c r="S762"/>
    </row>
    <row r="763" spans="17:28">
      <c r="Q763" s="54"/>
      <c r="R763" s="51"/>
      <c r="S763"/>
      <c r="U763" s="46"/>
      <c r="V763" s="46"/>
      <c r="W763" s="46"/>
      <c r="X763" s="46"/>
      <c r="Y763" s="46"/>
      <c r="Z763" s="46"/>
      <c r="AA763" s="46"/>
      <c r="AB763" s="46"/>
    </row>
    <row r="764" spans="17:28">
      <c r="Q764" s="54"/>
      <c r="R764" s="51"/>
      <c r="S764"/>
      <c r="U764" s="46"/>
      <c r="V764" s="46"/>
      <c r="W764" s="46"/>
      <c r="X764" s="46"/>
      <c r="Y764" s="46"/>
      <c r="Z764" s="46"/>
      <c r="AA764" s="46"/>
      <c r="AB764" s="46"/>
    </row>
    <row r="765" spans="17:28">
      <c r="Q765" s="54"/>
      <c r="R765" s="51"/>
      <c r="S765"/>
    </row>
    <row r="766" spans="17:28">
      <c r="Q766" s="54"/>
      <c r="R766" s="51"/>
      <c r="S766"/>
      <c r="U766" s="46"/>
      <c r="V766" s="46"/>
      <c r="W766" s="46"/>
      <c r="X766" s="46"/>
      <c r="Y766" s="46"/>
      <c r="Z766" s="46"/>
      <c r="AA766" s="46"/>
      <c r="AB766" s="46"/>
    </row>
    <row r="767" spans="17:28">
      <c r="Q767" s="54"/>
      <c r="R767" s="51"/>
      <c r="S767"/>
      <c r="U767" s="46"/>
      <c r="V767" s="46"/>
      <c r="W767" s="46"/>
      <c r="X767" s="46"/>
      <c r="Y767" s="46"/>
      <c r="Z767" s="46"/>
      <c r="AA767" s="46"/>
      <c r="AB767" s="46"/>
    </row>
    <row r="768" spans="17:28">
      <c r="Q768" s="54"/>
      <c r="R768" s="51"/>
      <c r="S768"/>
    </row>
    <row r="769" spans="17:28">
      <c r="Q769" s="54"/>
      <c r="R769" s="51"/>
      <c r="S769"/>
      <c r="U769" s="46"/>
      <c r="V769" s="46"/>
      <c r="W769" s="46"/>
      <c r="X769" s="46"/>
      <c r="Y769" s="46"/>
      <c r="Z769" s="46"/>
      <c r="AA769" s="46"/>
      <c r="AB769" s="46"/>
    </row>
    <row r="770" spans="17:28">
      <c r="Q770" s="54"/>
      <c r="R770" s="51"/>
      <c r="S770"/>
      <c r="U770" s="46"/>
      <c r="V770" s="46"/>
      <c r="W770" s="46"/>
      <c r="X770" s="46"/>
      <c r="Y770" s="46"/>
      <c r="Z770" s="46"/>
      <c r="AA770" s="46"/>
      <c r="AB770" s="46"/>
    </row>
    <row r="771" spans="17:28">
      <c r="Q771" s="54"/>
      <c r="R771" s="51"/>
      <c r="S771"/>
      <c r="U771" s="46"/>
      <c r="V771" s="46"/>
      <c r="W771" s="46"/>
      <c r="X771" s="46"/>
      <c r="Y771" s="46"/>
      <c r="Z771" s="46"/>
      <c r="AA771" s="46"/>
      <c r="AB771" s="46"/>
    </row>
    <row r="772" spans="17:28">
      <c r="Q772" s="54"/>
      <c r="R772" s="51"/>
      <c r="S772"/>
      <c r="U772" s="46"/>
      <c r="V772" s="46"/>
      <c r="W772" s="46"/>
      <c r="X772" s="46"/>
      <c r="Y772" s="46"/>
      <c r="Z772" s="46"/>
      <c r="AA772" s="46"/>
      <c r="AB772" s="46"/>
    </row>
    <row r="773" spans="17:28">
      <c r="Q773" s="54"/>
      <c r="R773" s="51"/>
      <c r="S773"/>
      <c r="U773" s="46"/>
      <c r="V773" s="46"/>
      <c r="W773" s="46"/>
      <c r="X773" s="46"/>
      <c r="Y773" s="46"/>
      <c r="Z773" s="46"/>
      <c r="AA773" s="46"/>
      <c r="AB773" s="46"/>
    </row>
    <row r="774" spans="17:28">
      <c r="Q774" s="54"/>
      <c r="R774" s="51"/>
      <c r="S774"/>
    </row>
    <row r="775" spans="17:28">
      <c r="Q775" s="54"/>
      <c r="R775" s="51"/>
      <c r="S775"/>
    </row>
    <row r="776" spans="17:28">
      <c r="Q776" s="54"/>
      <c r="R776" s="51"/>
      <c r="S776"/>
      <c r="U776" s="46"/>
      <c r="V776" s="46"/>
      <c r="W776" s="46"/>
      <c r="X776" s="46"/>
      <c r="Y776" s="46"/>
      <c r="Z776" s="46"/>
      <c r="AA776" s="46"/>
      <c r="AB776" s="46"/>
    </row>
    <row r="777" spans="17:28">
      <c r="Q777" s="54"/>
      <c r="R777" s="51"/>
      <c r="S777"/>
      <c r="U777" s="46"/>
      <c r="V777" s="46"/>
      <c r="W777" s="46"/>
      <c r="X777" s="46"/>
      <c r="Y777" s="46"/>
      <c r="Z777" s="46"/>
      <c r="AA777" s="46"/>
      <c r="AB777" s="46"/>
    </row>
    <row r="778" spans="17:28">
      <c r="Q778" s="54"/>
      <c r="R778" s="51"/>
      <c r="S778"/>
      <c r="U778" s="46"/>
      <c r="V778" s="46"/>
      <c r="W778" s="46"/>
      <c r="X778" s="46"/>
      <c r="Y778" s="46"/>
      <c r="Z778" s="46"/>
      <c r="AA778" s="46"/>
      <c r="AB778" s="46"/>
    </row>
    <row r="779" spans="17:28">
      <c r="Q779" s="54"/>
      <c r="R779" s="51"/>
      <c r="S779"/>
    </row>
    <row r="780" spans="17:28">
      <c r="Q780" s="54"/>
      <c r="R780" s="51"/>
      <c r="S780"/>
    </row>
    <row r="781" spans="17:28">
      <c r="Q781" s="54"/>
      <c r="R781" s="51"/>
      <c r="S781"/>
      <c r="U781" s="46"/>
      <c r="V781" s="46"/>
      <c r="W781" s="46"/>
      <c r="X781" s="46"/>
      <c r="Y781" s="46"/>
      <c r="Z781" s="46"/>
      <c r="AA781" s="46"/>
      <c r="AB781" s="46"/>
    </row>
    <row r="782" spans="17:28">
      <c r="Q782" s="54"/>
      <c r="R782" s="51"/>
      <c r="S782"/>
      <c r="U782" s="46"/>
      <c r="V782" s="46"/>
      <c r="W782" s="46"/>
      <c r="X782" s="46"/>
      <c r="Y782" s="46"/>
      <c r="Z782" s="46"/>
      <c r="AA782" s="46"/>
      <c r="AB782" s="46"/>
    </row>
    <row r="783" spans="17:28">
      <c r="Q783" s="54"/>
      <c r="R783" s="51"/>
      <c r="S783"/>
      <c r="U783" s="46"/>
      <c r="V783" s="46"/>
      <c r="W783" s="46"/>
      <c r="X783" s="46"/>
      <c r="Y783" s="46"/>
      <c r="Z783" s="46"/>
      <c r="AA783" s="46"/>
      <c r="AB783" s="46"/>
    </row>
    <row r="784" spans="17:28">
      <c r="Q784" s="54"/>
      <c r="R784" s="51"/>
      <c r="S784"/>
      <c r="U784" s="46"/>
      <c r="V784" s="46"/>
      <c r="W784" s="46"/>
      <c r="X784" s="46"/>
      <c r="Y784" s="46"/>
      <c r="Z784" s="46"/>
      <c r="AA784" s="46"/>
      <c r="AB784" s="46"/>
    </row>
    <row r="785" spans="17:28">
      <c r="Q785" s="54"/>
      <c r="R785" s="51"/>
      <c r="S785"/>
      <c r="U785" s="46"/>
      <c r="V785" s="46"/>
      <c r="W785" s="46"/>
      <c r="X785" s="46"/>
      <c r="Y785" s="46"/>
      <c r="Z785" s="46"/>
      <c r="AA785" s="46"/>
      <c r="AB785" s="46"/>
    </row>
    <row r="786" spans="17:28">
      <c r="Q786" s="54"/>
      <c r="R786" s="51"/>
      <c r="S786"/>
      <c r="U786" s="46"/>
      <c r="V786" s="46"/>
      <c r="W786" s="46"/>
      <c r="X786" s="46"/>
      <c r="Y786" s="46"/>
      <c r="Z786" s="46"/>
      <c r="AA786" s="46"/>
      <c r="AB786" s="46"/>
    </row>
    <row r="787" spans="17:28">
      <c r="Q787" s="54"/>
      <c r="R787" s="51"/>
      <c r="S787"/>
      <c r="U787" s="46"/>
      <c r="V787" s="46"/>
      <c r="W787" s="46"/>
      <c r="X787" s="46"/>
      <c r="Y787" s="46"/>
      <c r="Z787" s="46"/>
      <c r="AA787" s="46"/>
      <c r="AB787" s="46"/>
    </row>
    <row r="788" spans="17:28">
      <c r="Q788" s="54"/>
      <c r="R788" s="51"/>
      <c r="S788"/>
    </row>
    <row r="789" spans="17:28">
      <c r="Q789" s="54"/>
      <c r="R789" s="51"/>
      <c r="S789"/>
      <c r="U789" s="46"/>
      <c r="V789" s="46"/>
      <c r="W789" s="46"/>
      <c r="X789" s="46"/>
      <c r="Y789" s="46"/>
      <c r="Z789" s="46"/>
      <c r="AA789" s="46"/>
      <c r="AB789" s="46"/>
    </row>
    <row r="790" spans="17:28">
      <c r="Q790" s="54"/>
      <c r="R790" s="51"/>
      <c r="S790"/>
    </row>
    <row r="791" spans="17:28">
      <c r="Q791" s="54"/>
      <c r="R791" s="51"/>
      <c r="S791"/>
    </row>
    <row r="792" spans="17:28">
      <c r="Q792" s="54"/>
      <c r="R792" s="51"/>
      <c r="S792"/>
    </row>
    <row r="793" spans="17:28">
      <c r="Q793" s="54"/>
      <c r="R793" s="51"/>
      <c r="S793"/>
      <c r="U793" s="46"/>
      <c r="V793" s="46"/>
      <c r="W793" s="46"/>
      <c r="X793" s="46"/>
      <c r="Y793" s="46"/>
      <c r="Z793" s="46"/>
      <c r="AA793" s="46"/>
      <c r="AB793" s="46"/>
    </row>
    <row r="794" spans="17:28">
      <c r="Q794" s="54"/>
      <c r="R794" s="51"/>
      <c r="S794"/>
    </row>
    <row r="795" spans="17:28">
      <c r="Q795" s="54"/>
      <c r="R795" s="51"/>
      <c r="S795"/>
    </row>
    <row r="796" spans="17:28">
      <c r="Q796" s="54"/>
      <c r="R796" s="51"/>
      <c r="S796"/>
      <c r="U796" s="46"/>
      <c r="V796" s="46"/>
      <c r="W796" s="46"/>
      <c r="X796" s="46"/>
      <c r="Y796" s="46"/>
      <c r="Z796" s="46"/>
      <c r="AA796" s="46"/>
      <c r="AB796" s="46"/>
    </row>
    <row r="797" spans="17:28">
      <c r="Q797" s="54"/>
      <c r="R797" s="51"/>
      <c r="S797"/>
    </row>
    <row r="798" spans="17:28">
      <c r="Q798" s="54"/>
      <c r="R798" s="51"/>
      <c r="S798"/>
    </row>
    <row r="799" spans="17:28">
      <c r="Q799" s="54"/>
      <c r="R799" s="51"/>
      <c r="S799"/>
      <c r="U799" s="46"/>
      <c r="V799" s="46"/>
      <c r="W799" s="46"/>
      <c r="X799" s="46"/>
      <c r="Y799" s="46"/>
      <c r="Z799" s="46"/>
      <c r="AA799" s="46"/>
      <c r="AB799" s="46"/>
    </row>
    <row r="800" spans="17:28">
      <c r="Q800" s="54"/>
      <c r="R800" s="51"/>
      <c r="S800"/>
      <c r="U800" s="46"/>
      <c r="V800" s="46"/>
      <c r="W800" s="46"/>
      <c r="X800" s="46"/>
      <c r="Y800" s="46"/>
      <c r="Z800" s="46"/>
      <c r="AA800" s="46"/>
      <c r="AB800" s="46"/>
    </row>
    <row r="801" spans="17:28">
      <c r="Q801" s="54"/>
      <c r="R801" s="51"/>
      <c r="S801"/>
    </row>
    <row r="802" spans="17:28">
      <c r="Q802" s="54"/>
      <c r="R802" s="51"/>
      <c r="S802"/>
    </row>
    <row r="803" spans="17:28">
      <c r="Q803" s="54"/>
      <c r="R803" s="51"/>
      <c r="S803"/>
      <c r="U803" s="46"/>
      <c r="V803" s="46"/>
      <c r="W803" s="46"/>
      <c r="X803" s="46"/>
      <c r="Y803" s="46"/>
      <c r="Z803" s="46"/>
      <c r="AA803" s="46"/>
      <c r="AB803" s="46"/>
    </row>
    <row r="804" spans="17:28">
      <c r="Q804" s="54"/>
      <c r="R804" s="51"/>
      <c r="S804"/>
      <c r="U804" s="46"/>
      <c r="V804" s="46"/>
      <c r="W804" s="46"/>
      <c r="X804" s="46"/>
      <c r="Y804" s="46"/>
      <c r="Z804" s="46"/>
      <c r="AA804" s="46"/>
      <c r="AB804" s="46"/>
    </row>
    <row r="805" spans="17:28">
      <c r="Q805" s="54"/>
      <c r="R805" s="51"/>
      <c r="S805"/>
      <c r="U805" s="46"/>
      <c r="V805" s="46"/>
      <c r="W805" s="46"/>
      <c r="X805" s="46"/>
      <c r="Y805" s="46"/>
      <c r="Z805" s="46"/>
      <c r="AA805" s="46"/>
      <c r="AB805" s="46"/>
    </row>
    <row r="806" spans="17:28">
      <c r="Q806" s="54"/>
      <c r="R806" s="51"/>
      <c r="S806"/>
    </row>
    <row r="807" spans="17:28">
      <c r="Q807" s="54"/>
      <c r="R807" s="51"/>
      <c r="S807"/>
      <c r="U807" s="46"/>
      <c r="V807" s="46"/>
      <c r="W807" s="46"/>
      <c r="X807" s="46"/>
      <c r="Y807" s="46"/>
      <c r="Z807" s="46"/>
      <c r="AA807" s="46"/>
      <c r="AB807" s="46"/>
    </row>
    <row r="808" spans="17:28">
      <c r="Q808" s="54"/>
      <c r="R808" s="51"/>
      <c r="S808"/>
      <c r="U808" s="46"/>
      <c r="V808" s="46"/>
      <c r="W808" s="46"/>
      <c r="X808" s="46"/>
      <c r="Y808" s="46"/>
      <c r="Z808" s="46"/>
      <c r="AA808" s="46"/>
      <c r="AB808" s="46"/>
    </row>
    <row r="809" spans="17:28">
      <c r="Q809" s="54"/>
      <c r="R809" s="51"/>
      <c r="S809"/>
    </row>
    <row r="810" spans="17:28">
      <c r="Q810" s="54"/>
      <c r="R810" s="51"/>
      <c r="S810"/>
      <c r="U810" s="46"/>
      <c r="V810" s="46"/>
      <c r="W810" s="46"/>
      <c r="X810" s="46"/>
      <c r="Y810" s="46"/>
      <c r="Z810" s="46"/>
      <c r="AA810" s="46"/>
      <c r="AB810" s="46"/>
    </row>
    <row r="811" spans="17:28">
      <c r="Q811" s="54"/>
      <c r="R811" s="51"/>
      <c r="S811"/>
    </row>
    <row r="812" spans="17:28">
      <c r="Q812" s="54"/>
      <c r="R812" s="51"/>
      <c r="S812"/>
    </row>
    <row r="813" spans="17:28">
      <c r="Q813" s="54"/>
      <c r="R813" s="51"/>
      <c r="S813"/>
    </row>
    <row r="814" spans="17:28">
      <c r="Q814" s="54"/>
      <c r="R814" s="51"/>
      <c r="S814"/>
      <c r="U814" s="46"/>
      <c r="V814" s="46"/>
      <c r="W814" s="46"/>
      <c r="X814" s="46"/>
      <c r="Y814" s="46"/>
      <c r="Z814" s="46"/>
      <c r="AA814" s="46"/>
      <c r="AB814" s="46"/>
    </row>
    <row r="815" spans="17:28">
      <c r="Q815" s="54"/>
      <c r="R815" s="51"/>
      <c r="S815"/>
      <c r="U815" s="46"/>
      <c r="V815" s="46"/>
      <c r="W815" s="46"/>
      <c r="X815" s="46"/>
      <c r="Y815" s="46"/>
      <c r="Z815" s="46"/>
      <c r="AA815" s="46"/>
      <c r="AB815" s="46"/>
    </row>
    <row r="816" spans="17:28">
      <c r="Q816" s="54"/>
      <c r="R816" s="51"/>
      <c r="S816"/>
      <c r="U816" s="46"/>
      <c r="V816" s="46"/>
      <c r="W816" s="46"/>
      <c r="X816" s="46"/>
      <c r="Y816" s="46"/>
      <c r="Z816" s="46"/>
      <c r="AA816" s="46"/>
      <c r="AB816" s="46"/>
    </row>
    <row r="817" spans="17:28">
      <c r="Q817" s="54"/>
      <c r="R817" s="51"/>
      <c r="S817"/>
    </row>
    <row r="818" spans="17:28">
      <c r="Q818" s="54"/>
      <c r="R818" s="51"/>
      <c r="S818"/>
    </row>
    <row r="819" spans="17:28">
      <c r="Q819" s="54"/>
      <c r="R819" s="51"/>
      <c r="S819"/>
      <c r="U819" s="46"/>
      <c r="V819" s="46"/>
      <c r="W819" s="46"/>
      <c r="X819" s="46"/>
      <c r="Y819" s="46"/>
      <c r="Z819" s="46"/>
      <c r="AA819" s="46"/>
      <c r="AB819" s="46"/>
    </row>
    <row r="820" spans="17:28">
      <c r="Q820" s="54"/>
      <c r="R820" s="51"/>
      <c r="S820"/>
      <c r="U820" s="46"/>
      <c r="V820" s="46"/>
      <c r="W820" s="46"/>
      <c r="X820" s="46"/>
      <c r="Y820" s="46"/>
      <c r="Z820" s="46"/>
      <c r="AA820" s="46"/>
      <c r="AB820" s="46"/>
    </row>
    <row r="821" spans="17:28">
      <c r="Q821" s="54"/>
      <c r="R821" s="51"/>
      <c r="S821"/>
      <c r="U821" s="46"/>
      <c r="V821" s="46"/>
      <c r="W821" s="46"/>
      <c r="X821" s="46"/>
      <c r="Y821" s="46"/>
      <c r="Z821" s="46"/>
      <c r="AA821" s="46"/>
      <c r="AB821" s="46"/>
    </row>
    <row r="822" spans="17:28">
      <c r="Q822" s="54"/>
      <c r="R822" s="51"/>
      <c r="S822"/>
    </row>
    <row r="823" spans="17:28">
      <c r="Q823" s="54"/>
      <c r="R823" s="51"/>
      <c r="S823"/>
      <c r="U823" s="46"/>
      <c r="V823" s="46"/>
      <c r="W823" s="46"/>
      <c r="X823" s="46"/>
      <c r="Y823" s="46"/>
      <c r="Z823" s="46"/>
      <c r="AA823" s="46"/>
      <c r="AB823" s="46"/>
    </row>
    <row r="824" spans="17:28">
      <c r="Q824" s="54"/>
      <c r="R824" s="51"/>
      <c r="S824"/>
      <c r="U824" s="46"/>
      <c r="V824" s="46"/>
      <c r="W824" s="46"/>
      <c r="X824" s="46"/>
      <c r="Y824" s="46"/>
      <c r="Z824" s="46"/>
      <c r="AA824" s="46"/>
      <c r="AB824" s="46"/>
    </row>
    <row r="825" spans="17:28">
      <c r="Q825" s="54"/>
      <c r="R825" s="51"/>
      <c r="S825"/>
      <c r="U825" s="46"/>
      <c r="V825" s="46"/>
      <c r="W825" s="46"/>
      <c r="X825" s="46"/>
      <c r="Y825" s="46"/>
      <c r="Z825" s="46"/>
      <c r="AA825" s="46"/>
      <c r="AB825" s="46"/>
    </row>
    <row r="826" spans="17:28">
      <c r="Q826" s="54"/>
      <c r="R826" s="51"/>
      <c r="S826"/>
      <c r="U826" s="46"/>
      <c r="V826" s="46"/>
      <c r="W826" s="46"/>
      <c r="X826" s="46"/>
      <c r="Y826" s="46"/>
      <c r="Z826" s="46"/>
      <c r="AA826" s="46"/>
      <c r="AB826" s="46"/>
    </row>
    <row r="827" spans="17:28">
      <c r="Q827" s="54"/>
      <c r="R827" s="51"/>
      <c r="S827"/>
    </row>
    <row r="828" spans="17:28">
      <c r="Q828" s="54"/>
      <c r="R828" s="51"/>
      <c r="S828"/>
      <c r="U828" s="46"/>
      <c r="V828" s="46"/>
      <c r="W828" s="46"/>
      <c r="X828" s="46"/>
      <c r="Y828" s="46"/>
      <c r="Z828" s="46"/>
      <c r="AA828" s="46"/>
      <c r="AB828" s="46"/>
    </row>
    <row r="829" spans="17:28">
      <c r="Q829" s="54"/>
      <c r="R829" s="51"/>
      <c r="S829"/>
      <c r="U829" s="46"/>
      <c r="V829" s="46"/>
      <c r="W829" s="46"/>
      <c r="X829" s="46"/>
      <c r="Y829" s="46"/>
      <c r="Z829" s="46"/>
      <c r="AA829" s="46"/>
      <c r="AB829" s="46"/>
    </row>
    <row r="830" spans="17:28">
      <c r="Q830" s="54"/>
      <c r="R830" s="51"/>
      <c r="S830"/>
      <c r="U830" s="46"/>
      <c r="V830" s="46"/>
      <c r="W830" s="46"/>
      <c r="X830" s="46"/>
      <c r="Y830" s="46"/>
      <c r="Z830" s="46"/>
      <c r="AA830" s="46"/>
      <c r="AB830" s="46"/>
    </row>
    <row r="831" spans="17:28">
      <c r="Q831" s="54"/>
      <c r="R831" s="51"/>
      <c r="S831"/>
      <c r="U831" s="46"/>
      <c r="V831" s="46"/>
      <c r="W831" s="46"/>
      <c r="X831" s="46"/>
      <c r="Y831" s="46"/>
      <c r="Z831" s="46"/>
      <c r="AA831" s="46"/>
      <c r="AB831" s="46"/>
    </row>
    <row r="832" spans="17:28">
      <c r="Q832" s="54"/>
      <c r="S832"/>
      <c r="T832" s="51"/>
    </row>
    <row r="833" spans="17:28">
      <c r="Q833" s="54"/>
      <c r="S833"/>
      <c r="T833" s="51"/>
    </row>
    <row r="834" spans="17:28">
      <c r="Q834" s="54"/>
      <c r="S834"/>
      <c r="T834" s="51"/>
    </row>
    <row r="835" spans="17:28">
      <c r="Q835" s="54"/>
      <c r="S835" s="54"/>
      <c r="T835" s="46"/>
      <c r="U835" s="46"/>
      <c r="V835" s="46"/>
      <c r="W835" s="46"/>
      <c r="X835" s="46"/>
      <c r="Y835" s="46"/>
      <c r="Z835" s="46"/>
      <c r="AA835" s="46"/>
      <c r="AB835" s="46"/>
    </row>
    <row r="836" spans="17:28">
      <c r="Q836" s="54"/>
      <c r="S836" s="46"/>
      <c r="T836" s="54"/>
      <c r="U836" s="46"/>
      <c r="V836" s="46"/>
      <c r="W836" s="46"/>
      <c r="X836" s="46"/>
      <c r="Y836" s="46"/>
      <c r="Z836" s="46"/>
      <c r="AA836" s="46"/>
      <c r="AB836" s="46"/>
    </row>
    <row r="837" spans="17:28">
      <c r="Q837" s="54"/>
    </row>
    <row r="838" spans="17:28">
      <c r="Q838" s="54"/>
      <c r="S838" s="54"/>
      <c r="T838" s="46"/>
      <c r="U838" s="46"/>
      <c r="V838" s="46"/>
      <c r="W838" s="46"/>
      <c r="X838" s="46"/>
      <c r="Y838" s="46"/>
      <c r="Z838" s="46"/>
      <c r="AA838" s="46"/>
      <c r="AB838" s="46"/>
    </row>
    <row r="839" spans="17:28">
      <c r="Q839" s="54"/>
      <c r="S839"/>
      <c r="T839" s="51"/>
    </row>
    <row r="840" spans="17:28">
      <c r="Q840" s="54"/>
      <c r="S840" s="54"/>
      <c r="T840" s="46"/>
      <c r="U840" s="46"/>
      <c r="V840" s="46"/>
      <c r="W840" s="46"/>
      <c r="X840" s="46"/>
      <c r="Y840" s="46"/>
      <c r="Z840" s="46"/>
      <c r="AA840" s="46"/>
      <c r="AB840" s="46"/>
    </row>
    <row r="841" spans="17:28">
      <c r="Q841" s="54"/>
    </row>
    <row r="842" spans="17:28">
      <c r="Q842" s="54"/>
      <c r="S842" s="46"/>
      <c r="T842" s="54"/>
      <c r="U842" s="46"/>
      <c r="V842" s="46"/>
      <c r="W842" s="46"/>
      <c r="X842" s="46"/>
      <c r="Y842" s="46"/>
      <c r="Z842" s="46"/>
      <c r="AA842" s="46"/>
      <c r="AB842" s="46"/>
    </row>
    <row r="843" spans="17:28">
      <c r="Q843" s="54"/>
      <c r="S843" s="46"/>
      <c r="T843" s="54"/>
      <c r="U843" s="46"/>
      <c r="V843" s="46"/>
      <c r="W843" s="46"/>
      <c r="X843" s="46"/>
      <c r="Y843" s="46"/>
      <c r="Z843" s="46"/>
      <c r="AA843" s="46"/>
      <c r="AB843" s="46"/>
    </row>
    <row r="844" spans="17:28">
      <c r="Q844" s="54"/>
      <c r="S844" s="54"/>
      <c r="T844" s="46"/>
      <c r="U844" s="46"/>
      <c r="V844" s="46"/>
      <c r="W844" s="46"/>
      <c r="X844" s="46"/>
      <c r="Y844" s="46"/>
      <c r="Z844" s="46"/>
      <c r="AA844" s="46"/>
      <c r="AB844" s="46"/>
    </row>
    <row r="845" spans="17:28">
      <c r="Q845" s="54"/>
      <c r="S845"/>
      <c r="T845" s="51"/>
    </row>
    <row r="846" spans="17:28">
      <c r="Q846" s="54"/>
      <c r="S846" s="46"/>
      <c r="T846" s="54"/>
      <c r="U846" s="46"/>
      <c r="V846" s="46"/>
      <c r="W846" s="46"/>
      <c r="X846" s="46"/>
      <c r="Y846" s="46"/>
      <c r="Z846" s="46"/>
      <c r="AA846" s="46"/>
      <c r="AB846" s="46"/>
    </row>
    <row r="847" spans="17:28">
      <c r="Q847" s="54"/>
      <c r="S847" s="46"/>
      <c r="T847" s="54"/>
      <c r="U847" s="46"/>
      <c r="V847" s="46"/>
      <c r="W847" s="46"/>
      <c r="X847" s="46"/>
      <c r="Y847" s="46"/>
      <c r="Z847" s="46"/>
      <c r="AA847" s="46"/>
      <c r="AB847" s="46"/>
    </row>
    <row r="848" spans="17:28">
      <c r="Q848" s="54"/>
      <c r="S848" s="46"/>
      <c r="T848" s="54"/>
      <c r="U848" s="46"/>
      <c r="V848" s="46"/>
      <c r="W848" s="46"/>
      <c r="X848" s="46"/>
      <c r="Y848" s="46"/>
      <c r="Z848" s="46"/>
      <c r="AA848" s="46"/>
      <c r="AB848" s="46"/>
    </row>
    <row r="849" spans="17:28">
      <c r="Q849" s="54"/>
      <c r="S849" s="54"/>
      <c r="T849" s="46"/>
      <c r="U849" s="46"/>
      <c r="V849" s="46"/>
      <c r="W849" s="46"/>
      <c r="X849" s="46"/>
      <c r="Y849" s="46"/>
      <c r="Z849" s="46"/>
      <c r="AA849" s="46"/>
      <c r="AB849" s="46"/>
    </row>
    <row r="850" spans="17:28">
      <c r="Q850" s="54"/>
      <c r="S850" s="46"/>
      <c r="T850" s="54"/>
      <c r="U850" s="46"/>
      <c r="V850" s="46"/>
      <c r="W850" s="46"/>
      <c r="X850" s="46"/>
      <c r="Y850" s="46"/>
      <c r="Z850" s="46"/>
      <c r="AA850" s="46"/>
      <c r="AB850" s="46"/>
    </row>
    <row r="851" spans="17:28">
      <c r="Q851" s="54"/>
      <c r="S851" s="46"/>
      <c r="T851" s="54"/>
      <c r="U851" s="46"/>
      <c r="V851" s="46"/>
      <c r="W851" s="46"/>
      <c r="X851" s="46"/>
      <c r="Y851" s="46"/>
      <c r="Z851" s="46"/>
      <c r="AA851" s="46"/>
      <c r="AB851" s="46"/>
    </row>
    <row r="852" spans="17:28">
      <c r="Q852" s="54"/>
      <c r="S852" s="54"/>
      <c r="T852" s="46"/>
      <c r="U852" s="46"/>
      <c r="V852" s="46"/>
      <c r="W852" s="46"/>
      <c r="X852" s="46"/>
      <c r="Y852" s="46"/>
      <c r="Z852" s="46"/>
      <c r="AA852" s="46"/>
      <c r="AB852" s="46"/>
    </row>
    <row r="853" spans="17:28">
      <c r="Q853" s="54"/>
      <c r="S853"/>
      <c r="T853" s="51"/>
    </row>
    <row r="854" spans="17:28">
      <c r="S854"/>
      <c r="T854" s="51"/>
    </row>
    <row r="855" spans="17:28">
      <c r="S855"/>
      <c r="T855" s="51"/>
    </row>
    <row r="856" spans="17:28">
      <c r="S856"/>
      <c r="T856" s="51"/>
    </row>
    <row r="857" spans="17:28">
      <c r="Q857" s="55"/>
      <c r="S857"/>
      <c r="T857" s="51"/>
    </row>
    <row r="858" spans="17:28">
      <c r="S858" s="46"/>
      <c r="T858" s="54"/>
      <c r="U858" s="46"/>
      <c r="V858" s="46"/>
      <c r="W858" s="46"/>
      <c r="X858" s="46"/>
      <c r="Y858" s="46"/>
      <c r="Z858" s="46"/>
      <c r="AA858" s="46"/>
      <c r="AB858" s="46"/>
    </row>
    <row r="859" spans="17:28">
      <c r="Q859" s="55"/>
      <c r="S859" s="54"/>
      <c r="T859" s="46"/>
      <c r="U859" s="46"/>
      <c r="V859" s="46"/>
      <c r="W859" s="46"/>
      <c r="X859" s="46"/>
      <c r="Y859" s="46"/>
      <c r="Z859" s="46"/>
      <c r="AA859" s="46"/>
      <c r="AB859" s="46"/>
    </row>
    <row r="861" spans="17:28">
      <c r="S861" s="46"/>
      <c r="T861" s="54"/>
      <c r="U861" s="46"/>
      <c r="V861" s="46"/>
      <c r="W861" s="46"/>
      <c r="X861" s="46"/>
      <c r="Y861" s="46"/>
      <c r="Z861" s="46"/>
      <c r="AA861" s="46"/>
      <c r="AB861" s="46"/>
    </row>
    <row r="862" spans="17:28">
      <c r="S862" s="46"/>
      <c r="T862" s="54"/>
      <c r="U862" s="46"/>
      <c r="V862" s="46"/>
      <c r="W862" s="46"/>
      <c r="X862" s="46"/>
      <c r="Y862" s="46"/>
      <c r="Z862" s="46"/>
      <c r="AA862" s="46"/>
      <c r="AB862" s="46"/>
    </row>
    <row r="863" spans="17:28">
      <c r="Q863" s="55"/>
    </row>
    <row r="864" spans="17:28">
      <c r="Q864" s="55"/>
      <c r="S864"/>
      <c r="T864" s="51"/>
    </row>
    <row r="865" spans="17:28">
      <c r="Q865" s="55"/>
      <c r="S865" s="54"/>
      <c r="T865" s="46"/>
      <c r="U865" s="46"/>
      <c r="V865" s="46"/>
      <c r="W865" s="46"/>
      <c r="X865" s="46"/>
      <c r="Y865" s="46"/>
      <c r="Z865" s="46"/>
      <c r="AA865" s="46"/>
      <c r="AB865" s="46"/>
    </row>
    <row r="866" spans="17:28">
      <c r="S866"/>
      <c r="T866" s="51"/>
    </row>
    <row r="867" spans="17:28">
      <c r="Q867" s="55"/>
      <c r="S867" s="46"/>
      <c r="T867" s="54"/>
      <c r="U867" s="46"/>
      <c r="V867" s="46"/>
      <c r="W867" s="46"/>
      <c r="X867" s="46"/>
      <c r="Y867" s="46"/>
      <c r="Z867" s="46"/>
      <c r="AA867" s="46"/>
      <c r="AB867" s="46"/>
    </row>
    <row r="868" spans="17:28">
      <c r="Q868" s="55"/>
    </row>
    <row r="869" spans="17:28">
      <c r="S869" s="46"/>
      <c r="T869" s="54"/>
      <c r="U869" s="46"/>
      <c r="V869" s="46"/>
      <c r="W869" s="46"/>
      <c r="X869" s="46"/>
      <c r="Y869" s="46"/>
      <c r="Z869" s="46"/>
      <c r="AA869" s="46"/>
      <c r="AB869" s="46"/>
    </row>
    <row r="870" spans="17:28">
      <c r="Q870" s="55"/>
    </row>
    <row r="872" spans="17:28">
      <c r="Q872" s="55"/>
      <c r="S872" s="54"/>
      <c r="T872" s="46"/>
      <c r="U872" s="46"/>
      <c r="V872" s="46"/>
      <c r="W872" s="46"/>
      <c r="X872" s="46"/>
      <c r="Y872" s="46"/>
      <c r="Z872" s="46"/>
      <c r="AA872" s="46"/>
      <c r="AB872" s="46"/>
    </row>
    <row r="873" spans="17:28">
      <c r="Q873" s="55"/>
      <c r="S873" s="46"/>
      <c r="T873" s="54"/>
      <c r="U873" s="46"/>
      <c r="V873" s="46"/>
      <c r="W873" s="46"/>
      <c r="X873" s="46"/>
      <c r="Y873" s="46"/>
      <c r="Z873" s="46"/>
      <c r="AA873" s="46"/>
      <c r="AB873" s="46"/>
    </row>
    <row r="874" spans="17:28">
      <c r="Q874" s="55"/>
    </row>
    <row r="875" spans="17:28">
      <c r="Q875" s="55"/>
      <c r="S875" s="46"/>
      <c r="T875" s="54"/>
      <c r="U875" s="46"/>
      <c r="V875" s="46"/>
      <c r="W875" s="46"/>
      <c r="X875" s="46"/>
      <c r="Y875" s="46"/>
      <c r="Z875" s="46"/>
      <c r="AA875" s="46"/>
      <c r="AB875" s="46"/>
    </row>
    <row r="876" spans="17:28">
      <c r="Q876" s="55"/>
    </row>
    <row r="877" spans="17:28">
      <c r="Q877" s="55"/>
      <c r="S877" s="54"/>
      <c r="T877" s="46"/>
      <c r="U877" s="46"/>
      <c r="V877" s="46"/>
      <c r="W877" s="46"/>
      <c r="X877" s="46"/>
      <c r="Y877" s="46"/>
      <c r="Z877" s="46"/>
      <c r="AA877" s="46"/>
      <c r="AB877" s="46"/>
    </row>
    <row r="878" spans="17:28">
      <c r="Q878" s="55"/>
      <c r="S878" s="54"/>
      <c r="T878" s="46"/>
      <c r="U878" s="46"/>
      <c r="V878" s="46"/>
      <c r="W878" s="46"/>
      <c r="X878" s="46"/>
      <c r="Y878" s="46"/>
      <c r="Z878" s="46"/>
      <c r="AA878" s="46"/>
      <c r="AB878" s="46"/>
    </row>
    <row r="879" spans="17:28">
      <c r="Q879" s="55"/>
      <c r="S879" s="46"/>
      <c r="T879" s="54"/>
      <c r="U879" s="46"/>
      <c r="V879" s="46"/>
      <c r="W879" s="46"/>
      <c r="X879" s="46"/>
      <c r="Y879" s="46"/>
      <c r="Z879" s="46"/>
      <c r="AA879" s="46"/>
      <c r="AB879" s="46"/>
    </row>
    <row r="880" spans="17:28">
      <c r="Q880" s="55"/>
      <c r="S880" s="54"/>
      <c r="T880" s="46"/>
      <c r="U880" s="46"/>
      <c r="V880" s="46"/>
      <c r="W880" s="46"/>
      <c r="X880" s="46"/>
      <c r="Y880" s="46"/>
      <c r="Z880" s="46"/>
      <c r="AA880" s="46"/>
      <c r="AB880" s="46"/>
    </row>
    <row r="882" spans="17:28">
      <c r="S882"/>
      <c r="T882" s="51"/>
    </row>
    <row r="883" spans="17:28">
      <c r="S883"/>
      <c r="T883" s="51"/>
    </row>
    <row r="884" spans="17:28">
      <c r="S884" s="54"/>
      <c r="T884" s="46"/>
      <c r="U884" s="46"/>
      <c r="V884" s="46"/>
      <c r="W884" s="46"/>
      <c r="X884" s="46"/>
      <c r="Y884" s="46"/>
      <c r="Z884" s="46"/>
      <c r="AA884" s="46"/>
      <c r="AB884" s="46"/>
    </row>
    <row r="885" spans="17:28">
      <c r="S885" s="46"/>
      <c r="T885" s="54"/>
      <c r="U885" s="46"/>
      <c r="V885" s="46"/>
      <c r="W885" s="46"/>
      <c r="X885" s="46"/>
      <c r="Y885" s="46"/>
      <c r="Z885" s="46"/>
      <c r="AA885" s="46"/>
      <c r="AB885" s="46"/>
    </row>
    <row r="886" spans="17:28">
      <c r="S886"/>
      <c r="T886" s="51"/>
    </row>
    <row r="887" spans="17:28">
      <c r="Q887" s="55"/>
      <c r="S887" s="54"/>
      <c r="T887" s="46"/>
      <c r="U887" s="46"/>
      <c r="V887" s="46"/>
      <c r="W887" s="46"/>
      <c r="X887" s="46"/>
      <c r="Y887" s="46"/>
      <c r="Z887" s="46"/>
      <c r="AA887" s="46"/>
      <c r="AB887" s="46"/>
    </row>
    <row r="888" spans="17:28">
      <c r="Q888" s="55"/>
      <c r="S888" s="54"/>
      <c r="T888" s="46"/>
      <c r="U888" s="46"/>
      <c r="V888" s="46"/>
      <c r="W888" s="46"/>
      <c r="X888" s="46"/>
      <c r="Y888" s="46"/>
      <c r="Z888" s="46"/>
      <c r="AA888" s="46"/>
      <c r="AB888" s="46"/>
    </row>
    <row r="889" spans="17:28">
      <c r="Q889" s="55"/>
      <c r="S889" s="46"/>
      <c r="T889" s="54"/>
      <c r="U889" s="46"/>
      <c r="V889" s="46"/>
      <c r="W889" s="46"/>
      <c r="X889" s="46"/>
      <c r="Y889" s="46"/>
      <c r="Z889" s="46"/>
      <c r="AA889" s="46"/>
      <c r="AB889" s="46"/>
    </row>
    <row r="890" spans="17:28">
      <c r="Q890" s="55"/>
      <c r="S890" s="54"/>
      <c r="T890" s="46"/>
      <c r="U890" s="46"/>
      <c r="V890" s="46"/>
      <c r="W890" s="46"/>
      <c r="X890" s="46"/>
      <c r="Y890" s="46"/>
      <c r="Z890" s="46"/>
      <c r="AA890" s="46"/>
      <c r="AB890" s="46"/>
    </row>
    <row r="891" spans="17:28">
      <c r="Q891" s="55"/>
      <c r="S891" s="54"/>
      <c r="T891" s="46"/>
      <c r="U891" s="46"/>
      <c r="V891" s="46"/>
      <c r="W891" s="46"/>
      <c r="X891" s="46"/>
      <c r="Y891" s="46"/>
      <c r="Z891" s="46"/>
      <c r="AA891" s="46"/>
      <c r="AB891" s="46"/>
    </row>
    <row r="892" spans="17:28">
      <c r="S892" s="54"/>
      <c r="T892" s="46"/>
      <c r="U892" s="46"/>
      <c r="V892" s="46"/>
      <c r="W892" s="46"/>
      <c r="X892" s="46"/>
      <c r="Y892" s="46"/>
      <c r="Z892" s="46"/>
      <c r="AA892" s="46"/>
      <c r="AB892" s="46"/>
    </row>
    <row r="893" spans="17:28">
      <c r="Q893" s="55"/>
    </row>
    <row r="894" spans="17:28">
      <c r="Q894" s="55"/>
      <c r="S894"/>
      <c r="T894" s="51"/>
    </row>
    <row r="895" spans="17:28">
      <c r="S895"/>
      <c r="T895" s="51"/>
    </row>
    <row r="896" spans="17:28">
      <c r="Q896" s="55"/>
      <c r="S896"/>
      <c r="T896" s="51"/>
    </row>
    <row r="897" spans="17:28">
      <c r="Q897" s="55"/>
      <c r="S897"/>
      <c r="T897" s="51"/>
    </row>
    <row r="898" spans="17:28">
      <c r="Q898" s="55"/>
      <c r="S898"/>
      <c r="T898" s="51"/>
    </row>
    <row r="899" spans="17:28">
      <c r="Q899" s="55"/>
      <c r="S899" s="54"/>
      <c r="T899" s="46"/>
      <c r="U899" s="46"/>
      <c r="V899" s="46"/>
      <c r="W899" s="46"/>
      <c r="X899" s="46"/>
      <c r="Y899" s="46"/>
      <c r="Z899" s="46"/>
      <c r="AA899" s="46"/>
      <c r="AB899" s="46"/>
    </row>
    <row r="900" spans="17:28">
      <c r="Q900" s="55"/>
      <c r="S900" s="54"/>
      <c r="T900" s="46"/>
      <c r="U900" s="46"/>
      <c r="V900" s="46"/>
      <c r="W900" s="46"/>
      <c r="X900" s="46"/>
      <c r="Y900" s="46"/>
      <c r="Z900" s="46"/>
      <c r="AA900" s="46"/>
      <c r="AB900" s="46"/>
    </row>
    <row r="901" spans="17:28">
      <c r="Q901" s="55"/>
      <c r="S901" s="54"/>
      <c r="T901" s="46"/>
      <c r="U901" s="46"/>
      <c r="V901" s="46"/>
      <c r="W901" s="46"/>
      <c r="X901" s="46"/>
      <c r="Y901" s="46"/>
      <c r="Z901" s="46"/>
      <c r="AA901" s="46"/>
      <c r="AB901" s="46"/>
    </row>
    <row r="902" spans="17:28">
      <c r="Q902" s="55"/>
    </row>
    <row r="904" spans="17:28">
      <c r="S904" s="46"/>
      <c r="T904" s="54"/>
      <c r="U904" s="46"/>
      <c r="V904" s="46"/>
      <c r="W904" s="46"/>
      <c r="X904" s="46"/>
      <c r="Y904" s="46"/>
      <c r="Z904" s="46"/>
      <c r="AA904" s="46"/>
      <c r="AB904" s="46"/>
    </row>
    <row r="905" spans="17:28">
      <c r="S905" s="54"/>
      <c r="T905" s="46"/>
      <c r="U905" s="46"/>
      <c r="V905" s="46"/>
      <c r="W905" s="46"/>
      <c r="X905" s="46"/>
      <c r="Y905" s="46"/>
      <c r="Z905" s="46"/>
      <c r="AA905" s="46"/>
      <c r="AB905" s="46"/>
    </row>
    <row r="906" spans="17:28">
      <c r="S906"/>
      <c r="T906" s="51"/>
    </row>
    <row r="907" spans="17:28">
      <c r="S907" s="46"/>
      <c r="T907" s="54"/>
      <c r="U907" s="46"/>
      <c r="V907" s="46"/>
      <c r="W907" s="46"/>
      <c r="X907" s="46"/>
      <c r="Y907" s="46"/>
      <c r="Z907" s="46"/>
      <c r="AA907" s="46"/>
      <c r="AB907" s="46"/>
    </row>
    <row r="908" spans="17:28">
      <c r="Q908" s="55"/>
      <c r="S908"/>
      <c r="T908" s="51"/>
    </row>
    <row r="909" spans="17:28">
      <c r="S909" s="54"/>
      <c r="T909" s="46"/>
      <c r="U909" s="46"/>
      <c r="V909" s="46"/>
      <c r="W909" s="46"/>
      <c r="X909" s="46"/>
      <c r="Y909" s="46"/>
      <c r="Z909" s="46"/>
      <c r="AA909" s="46"/>
      <c r="AB909" s="46"/>
    </row>
    <row r="910" spans="17:28">
      <c r="S910" s="46"/>
      <c r="T910" s="54"/>
      <c r="U910" s="46"/>
      <c r="V910" s="46"/>
      <c r="W910" s="46"/>
      <c r="X910" s="46"/>
      <c r="Y910" s="46"/>
      <c r="Z910" s="46"/>
      <c r="AA910" s="46"/>
      <c r="AB910" s="46"/>
    </row>
    <row r="912" spans="17:28">
      <c r="Q912" s="55"/>
      <c r="S912" s="46"/>
      <c r="T912" s="54"/>
      <c r="U912" s="46"/>
      <c r="V912" s="46"/>
      <c r="W912" s="46"/>
      <c r="X912" s="46"/>
      <c r="Y912" s="46"/>
      <c r="Z912" s="46"/>
      <c r="AA912" s="46"/>
      <c r="AB912" s="46"/>
    </row>
    <row r="913" spans="17:28">
      <c r="Q913" s="55"/>
    </row>
    <row r="914" spans="17:28">
      <c r="Q914" s="55"/>
      <c r="S914" s="54"/>
      <c r="T914" s="46"/>
      <c r="U914" s="46"/>
      <c r="V914" s="46"/>
      <c r="W914" s="46"/>
      <c r="X914" s="46"/>
      <c r="Y914" s="46"/>
      <c r="Z914" s="46"/>
      <c r="AA914" s="46"/>
      <c r="AB914" s="46"/>
    </row>
    <row r="915" spans="17:28">
      <c r="Q915" s="55"/>
      <c r="S915" s="46"/>
      <c r="T915" s="54"/>
      <c r="U915" s="46"/>
      <c r="V915" s="46"/>
      <c r="W915" s="46"/>
      <c r="X915" s="46"/>
      <c r="Y915" s="46"/>
      <c r="Z915" s="46"/>
      <c r="AA915" s="46"/>
      <c r="AB915" s="46"/>
    </row>
    <row r="916" spans="17:28">
      <c r="Q916" s="55"/>
    </row>
    <row r="917" spans="17:28">
      <c r="Q917" s="55"/>
      <c r="S917" s="54"/>
      <c r="T917" s="46"/>
      <c r="U917" s="46"/>
      <c r="V917" s="46"/>
      <c r="W917" s="46"/>
      <c r="X917" s="46"/>
      <c r="Y917" s="46"/>
      <c r="Z917" s="46"/>
      <c r="AA917" s="46"/>
      <c r="AB917" s="46"/>
    </row>
    <row r="918" spans="17:28">
      <c r="Q918" s="55"/>
      <c r="S918"/>
      <c r="T918" s="51"/>
    </row>
    <row r="920" spans="17:28">
      <c r="Q920" s="55"/>
      <c r="S920"/>
      <c r="T920" s="51"/>
    </row>
    <row r="921" spans="17:28">
      <c r="Q921" s="55"/>
      <c r="S921"/>
      <c r="T921" s="51"/>
    </row>
    <row r="922" spans="17:28">
      <c r="Q922" s="55"/>
      <c r="S922"/>
      <c r="T922" s="51"/>
    </row>
    <row r="923" spans="17:28">
      <c r="S923"/>
      <c r="T923" s="51"/>
    </row>
    <row r="924" spans="17:28">
      <c r="Q924" s="55"/>
      <c r="S924" s="54"/>
      <c r="T924" s="46"/>
      <c r="U924" s="46"/>
      <c r="V924" s="46"/>
      <c r="W924" s="46"/>
      <c r="X924" s="46"/>
      <c r="Y924" s="46"/>
      <c r="Z924" s="46"/>
      <c r="AA924" s="46"/>
      <c r="AB924" s="46"/>
    </row>
    <row r="925" spans="17:28">
      <c r="Q925" s="55"/>
      <c r="S925" s="46"/>
      <c r="T925" s="54"/>
      <c r="U925" s="46"/>
      <c r="V925" s="46"/>
      <c r="W925" s="46"/>
      <c r="X925" s="46"/>
      <c r="Y925" s="46"/>
      <c r="Z925" s="46"/>
      <c r="AA925" s="46"/>
      <c r="AB925" s="46"/>
    </row>
    <row r="926" spans="17:28">
      <c r="S926" s="46"/>
      <c r="T926" s="54"/>
      <c r="U926" s="46"/>
      <c r="V926" s="46"/>
      <c r="W926" s="46"/>
      <c r="X926" s="46"/>
      <c r="Y926" s="46"/>
      <c r="Z926" s="46"/>
      <c r="AA926" s="46"/>
      <c r="AB926" s="46"/>
    </row>
    <row r="927" spans="17:28">
      <c r="S927" s="46"/>
      <c r="T927" s="54"/>
      <c r="U927" s="46"/>
      <c r="V927" s="46"/>
      <c r="W927" s="46"/>
      <c r="X927" s="46"/>
      <c r="Y927" s="46"/>
      <c r="Z927" s="46"/>
      <c r="AA927" s="46"/>
      <c r="AB927" s="46"/>
    </row>
    <row r="928" spans="17:28">
      <c r="Q928" s="55"/>
      <c r="S928" s="46"/>
      <c r="T928" s="54"/>
      <c r="U928" s="46"/>
      <c r="V928" s="46"/>
      <c r="W928" s="46"/>
      <c r="X928" s="46"/>
      <c r="Y928" s="46"/>
      <c r="Z928" s="46"/>
      <c r="AA928" s="46"/>
      <c r="AB928" s="46"/>
    </row>
    <row r="929" spans="17:28">
      <c r="Q929" s="55"/>
      <c r="S929" s="46"/>
      <c r="T929" s="54"/>
      <c r="U929" s="46"/>
      <c r="V929" s="46"/>
      <c r="W929" s="46"/>
      <c r="X929" s="46"/>
      <c r="Y929" s="46"/>
      <c r="Z929" s="46"/>
      <c r="AA929" s="46"/>
      <c r="AB929" s="46"/>
    </row>
    <row r="931" spans="17:28">
      <c r="Q931" s="55"/>
      <c r="S931"/>
      <c r="T931" s="51"/>
    </row>
    <row r="932" spans="17:28">
      <c r="S932" s="46"/>
      <c r="T932" s="54"/>
      <c r="U932" s="46"/>
      <c r="V932" s="46"/>
      <c r="W932" s="46"/>
      <c r="X932" s="46"/>
      <c r="Y932" s="46"/>
      <c r="Z932" s="46"/>
      <c r="AA932" s="46"/>
      <c r="AB932" s="46"/>
    </row>
    <row r="933" spans="17:28">
      <c r="Q933" s="55"/>
      <c r="S933" s="46"/>
      <c r="T933" s="54"/>
      <c r="U933" s="46"/>
      <c r="V933" s="46"/>
      <c r="W933" s="46"/>
      <c r="X933" s="46"/>
      <c r="Y933" s="46"/>
      <c r="Z933" s="46"/>
      <c r="AA933" s="46"/>
      <c r="AB933" s="46"/>
    </row>
    <row r="934" spans="17:28">
      <c r="S934"/>
      <c r="T934" s="51"/>
    </row>
    <row r="935" spans="17:28">
      <c r="Q935" s="55"/>
      <c r="S935" s="46"/>
      <c r="T935" s="54"/>
      <c r="U935" s="46"/>
      <c r="V935" s="46"/>
      <c r="W935" s="46"/>
      <c r="X935" s="46"/>
      <c r="Y935" s="46"/>
      <c r="Z935" s="46"/>
      <c r="AA935" s="46"/>
      <c r="AB935" s="46"/>
    </row>
    <row r="936" spans="17:28">
      <c r="S936" s="46"/>
      <c r="T936" s="54"/>
      <c r="U936" s="46"/>
      <c r="V936" s="46"/>
      <c r="W936" s="46"/>
      <c r="X936" s="46"/>
      <c r="Y936" s="46"/>
      <c r="Z936" s="46"/>
      <c r="AA936" s="46"/>
      <c r="AB936" s="46"/>
    </row>
    <row r="937" spans="17:28">
      <c r="Q937" s="55"/>
      <c r="S937" s="54"/>
      <c r="T937" s="46"/>
      <c r="U937" s="46"/>
      <c r="V937" s="46"/>
      <c r="W937" s="46"/>
      <c r="X937" s="46"/>
      <c r="Y937" s="46"/>
      <c r="Z937" s="46"/>
      <c r="AA937" s="46"/>
      <c r="AB937" s="46"/>
    </row>
    <row r="938" spans="17:28">
      <c r="S938"/>
      <c r="T938" s="51"/>
    </row>
    <row r="939" spans="17:28">
      <c r="Q939" s="55"/>
    </row>
    <row r="940" spans="17:28">
      <c r="S940" s="46"/>
      <c r="T940" s="54"/>
      <c r="U940" s="46"/>
      <c r="V940" s="46"/>
      <c r="W940" s="46"/>
      <c r="X940" s="46"/>
      <c r="Y940" s="46"/>
      <c r="Z940" s="46"/>
      <c r="AA940" s="46"/>
      <c r="AB940" s="46"/>
    </row>
    <row r="941" spans="17:28">
      <c r="S941" s="54"/>
      <c r="T941" s="46"/>
      <c r="U941" s="46"/>
      <c r="V941" s="46"/>
      <c r="W941" s="46"/>
      <c r="X941" s="46"/>
      <c r="Y941" s="46"/>
      <c r="Z941" s="46"/>
      <c r="AA941" s="46"/>
      <c r="AB941" s="46"/>
    </row>
    <row r="942" spans="17:28">
      <c r="Q942" s="55"/>
      <c r="S942" s="46"/>
      <c r="T942" s="54"/>
      <c r="U942" s="46"/>
      <c r="V942" s="46"/>
      <c r="W942" s="46"/>
      <c r="X942" s="46"/>
      <c r="Y942" s="46"/>
      <c r="Z942" s="46"/>
      <c r="AA942" s="46"/>
      <c r="AB942" s="46"/>
    </row>
    <row r="943" spans="17:28">
      <c r="Q943" s="55"/>
      <c r="S943"/>
      <c r="T943" s="51"/>
    </row>
    <row r="944" spans="17:28">
      <c r="S944"/>
      <c r="T944" s="51"/>
    </row>
    <row r="945" spans="17:28">
      <c r="S945"/>
      <c r="T945" s="51"/>
    </row>
    <row r="946" spans="17:28">
      <c r="Q946" s="55"/>
      <c r="S946" s="46"/>
      <c r="T946" s="54"/>
      <c r="U946" s="46"/>
      <c r="V946" s="46"/>
      <c r="W946" s="46"/>
      <c r="X946" s="46"/>
      <c r="Y946" s="46"/>
      <c r="Z946" s="46"/>
      <c r="AA946" s="46"/>
      <c r="AB946" s="46"/>
    </row>
    <row r="948" spans="17:28">
      <c r="Q948" s="55"/>
      <c r="S948"/>
      <c r="T948" s="51"/>
    </row>
    <row r="950" spans="17:28">
      <c r="S950" s="54"/>
      <c r="T950" s="46"/>
      <c r="U950" s="46"/>
      <c r="V950" s="46"/>
      <c r="W950" s="46"/>
      <c r="X950" s="46"/>
      <c r="Y950" s="46"/>
      <c r="Z950" s="46"/>
      <c r="AA950" s="46"/>
      <c r="AB950" s="46"/>
    </row>
    <row r="951" spans="17:28">
      <c r="S951" s="46"/>
      <c r="T951" s="54"/>
      <c r="U951" s="46"/>
      <c r="V951" s="46"/>
      <c r="W951" s="46"/>
      <c r="X951" s="46"/>
      <c r="Y951" s="46"/>
      <c r="Z951" s="46"/>
      <c r="AA951" s="46"/>
      <c r="AB951" s="46"/>
    </row>
    <row r="952" spans="17:28">
      <c r="Q952" s="55"/>
      <c r="S952" s="46"/>
      <c r="T952" s="54"/>
      <c r="U952" s="46"/>
      <c r="V952" s="46"/>
      <c r="W952" s="46"/>
      <c r="X952" s="46"/>
      <c r="Y952" s="46"/>
      <c r="Z952" s="46"/>
      <c r="AA952" s="46"/>
      <c r="AB952" s="46"/>
    </row>
    <row r="953" spans="17:28">
      <c r="Q953" s="55"/>
      <c r="S953" s="46"/>
      <c r="T953" s="54"/>
      <c r="U953" s="46"/>
      <c r="V953" s="46"/>
      <c r="W953" s="46"/>
      <c r="X953" s="46"/>
      <c r="Y953" s="46"/>
      <c r="Z953" s="46"/>
      <c r="AA953" s="46"/>
      <c r="AB953" s="46"/>
    </row>
    <row r="955" spans="17:28">
      <c r="Q955" s="55"/>
      <c r="S955" s="46"/>
      <c r="T955" s="54"/>
      <c r="U955" s="46"/>
      <c r="V955" s="46"/>
      <c r="W955" s="46"/>
      <c r="X955" s="46"/>
      <c r="Y955" s="46"/>
      <c r="Z955" s="46"/>
      <c r="AA955" s="46"/>
      <c r="AB955" s="46"/>
    </row>
    <row r="956" spans="17:28">
      <c r="Q956" s="55"/>
      <c r="S956" s="54"/>
      <c r="T956" s="46"/>
      <c r="U956" s="46"/>
      <c r="V956" s="46"/>
      <c r="W956" s="46"/>
      <c r="X956" s="46"/>
      <c r="Y956" s="46"/>
      <c r="Z956" s="46"/>
      <c r="AA956" s="46"/>
      <c r="AB956" s="46"/>
    </row>
    <row r="957" spans="17:28">
      <c r="Q957" s="55"/>
      <c r="S957"/>
      <c r="T957" s="51"/>
    </row>
    <row r="958" spans="17:28">
      <c r="S958" s="54"/>
      <c r="T958" s="46"/>
      <c r="U958" s="46"/>
      <c r="V958" s="46"/>
      <c r="W958" s="46"/>
      <c r="X958" s="46"/>
      <c r="Y958" s="46"/>
      <c r="Z958" s="46"/>
      <c r="AA958" s="46"/>
      <c r="AB958" s="46"/>
    </row>
    <row r="959" spans="17:28">
      <c r="S959"/>
      <c r="T959" s="51"/>
    </row>
    <row r="960" spans="17:28">
      <c r="Q960" s="55"/>
      <c r="S960" s="46"/>
      <c r="T960" s="54"/>
      <c r="U960" s="46"/>
      <c r="V960" s="46"/>
      <c r="W960" s="46"/>
      <c r="X960" s="46"/>
      <c r="Y960" s="46"/>
      <c r="Z960" s="46"/>
      <c r="AA960" s="46"/>
      <c r="AB960" s="46"/>
    </row>
    <row r="961" spans="17:28">
      <c r="S961" s="54"/>
      <c r="T961" s="46"/>
      <c r="U961" s="46"/>
      <c r="V961" s="46"/>
      <c r="W961" s="46"/>
      <c r="X961" s="46"/>
      <c r="Y961" s="46"/>
      <c r="Z961" s="46"/>
      <c r="AA961" s="46"/>
      <c r="AB961" s="46"/>
    </row>
    <row r="962" spans="17:28">
      <c r="S962"/>
      <c r="T962" s="51"/>
    </row>
    <row r="963" spans="17:28">
      <c r="Q963" s="55"/>
      <c r="S963" s="54"/>
      <c r="T963" s="54"/>
      <c r="U963" s="46"/>
      <c r="V963" s="46"/>
      <c r="W963" s="46"/>
      <c r="X963" s="46"/>
      <c r="Y963" s="46"/>
      <c r="Z963" s="46"/>
      <c r="AA963" s="46"/>
      <c r="AB963" s="46"/>
    </row>
    <row r="964" spans="17:28">
      <c r="S964" s="46"/>
      <c r="T964" s="54"/>
      <c r="U964" s="46"/>
      <c r="V964" s="46"/>
      <c r="W964" s="46"/>
      <c r="X964" s="46"/>
      <c r="Y964" s="46"/>
      <c r="Z964" s="46"/>
      <c r="AA964" s="46"/>
      <c r="AB964" s="46"/>
    </row>
    <row r="965" spans="17:28">
      <c r="Q965" s="55"/>
      <c r="S965" s="46"/>
      <c r="T965" s="54"/>
      <c r="U965" s="46"/>
      <c r="V965" s="46"/>
      <c r="W965" s="46"/>
      <c r="X965" s="46"/>
      <c r="Y965" s="46"/>
      <c r="Z965" s="46"/>
      <c r="AA965" s="46"/>
      <c r="AB965" s="46"/>
    </row>
    <row r="968" spans="17:28">
      <c r="Q968" s="55"/>
      <c r="S968" s="46"/>
      <c r="T968" s="54"/>
      <c r="U968" s="46"/>
      <c r="V968" s="46"/>
      <c r="W968" s="46"/>
      <c r="X968" s="46"/>
      <c r="Y968" s="46"/>
      <c r="Z968" s="46"/>
      <c r="AA968" s="46"/>
      <c r="AB968" s="46"/>
    </row>
    <row r="969" spans="17:28">
      <c r="Q969" s="55"/>
      <c r="S969" s="54"/>
      <c r="T969" s="46"/>
      <c r="U969" s="46"/>
      <c r="V969" s="46"/>
      <c r="W969" s="46"/>
      <c r="X969" s="46"/>
      <c r="Y969" s="46"/>
      <c r="Z969" s="46"/>
      <c r="AA969" s="46"/>
      <c r="AB969" s="46"/>
    </row>
    <row r="970" spans="17:28">
      <c r="Q970" s="55"/>
      <c r="S970" s="46"/>
      <c r="T970" s="54"/>
      <c r="U970" s="46"/>
      <c r="V970" s="46"/>
      <c r="W970" s="46"/>
      <c r="X970" s="46"/>
      <c r="Y970" s="46"/>
      <c r="Z970" s="46"/>
      <c r="AA970" s="46"/>
      <c r="AB970" s="46"/>
    </row>
    <row r="971" spans="17:28">
      <c r="S971" s="46"/>
      <c r="T971" s="54"/>
      <c r="U971" s="46"/>
      <c r="V971" s="46"/>
      <c r="W971" s="46"/>
      <c r="X971" s="46"/>
      <c r="Y971" s="46"/>
      <c r="Z971" s="46"/>
      <c r="AA971" s="46"/>
      <c r="AB971" s="46"/>
    </row>
    <row r="975" spans="17:28">
      <c r="Q975" s="55"/>
      <c r="S975" s="46"/>
      <c r="T975" s="54"/>
      <c r="U975" s="46"/>
      <c r="V975" s="46"/>
      <c r="W975" s="46"/>
      <c r="X975" s="46"/>
      <c r="Y975" s="46"/>
      <c r="Z975" s="46"/>
      <c r="AA975" s="46"/>
      <c r="AB975" s="46"/>
    </row>
    <row r="976" spans="17:28">
      <c r="Q976" s="55"/>
      <c r="S976"/>
      <c r="T976" s="51"/>
    </row>
    <row r="977" spans="17:28">
      <c r="Q977" s="55"/>
      <c r="S977"/>
      <c r="T977" s="51"/>
    </row>
    <row r="978" spans="17:28">
      <c r="S978" s="46"/>
      <c r="T978" s="54"/>
      <c r="U978" s="46"/>
      <c r="V978" s="46"/>
      <c r="W978" s="46"/>
      <c r="X978" s="46"/>
      <c r="Y978" s="46"/>
      <c r="Z978" s="46"/>
      <c r="AA978" s="46"/>
      <c r="AB978" s="46"/>
    </row>
    <row r="979" spans="17:28">
      <c r="S979"/>
      <c r="T979" s="51"/>
    </row>
    <row r="980" spans="17:28">
      <c r="Q980" s="55"/>
      <c r="S980" s="54"/>
      <c r="T980" s="46"/>
      <c r="U980" s="46"/>
      <c r="V980" s="46"/>
      <c r="W980" s="46"/>
      <c r="X980" s="46"/>
      <c r="Y980" s="46"/>
      <c r="Z980" s="46"/>
      <c r="AA980" s="46"/>
      <c r="AB980" s="46"/>
    </row>
    <row r="982" spans="17:28">
      <c r="S982" s="46"/>
      <c r="T982" s="54"/>
      <c r="U982" s="46"/>
      <c r="V982" s="46"/>
      <c r="W982" s="46"/>
      <c r="X982" s="46"/>
      <c r="Y982" s="46"/>
      <c r="Z982" s="46"/>
      <c r="AA982" s="46"/>
      <c r="AB982" s="46"/>
    </row>
    <row r="984" spans="17:28">
      <c r="S984"/>
      <c r="T984" s="51"/>
    </row>
    <row r="985" spans="17:28">
      <c r="S985" s="54"/>
      <c r="T985" s="46"/>
      <c r="U985" s="46"/>
      <c r="V985" s="46"/>
      <c r="W985" s="46"/>
      <c r="X985" s="46"/>
      <c r="Y985" s="46"/>
      <c r="Z985" s="46"/>
      <c r="AA985" s="46"/>
      <c r="AB985" s="46"/>
    </row>
    <row r="986" spans="17:28">
      <c r="Q986" s="55"/>
    </row>
    <row r="987" spans="17:28">
      <c r="S987" s="54"/>
      <c r="T987" s="46"/>
      <c r="U987" s="46"/>
      <c r="V987" s="46"/>
      <c r="W987" s="46"/>
      <c r="X987" s="46"/>
      <c r="Y987" s="46"/>
      <c r="Z987" s="46"/>
      <c r="AA987" s="46"/>
      <c r="AB987" s="46"/>
    </row>
    <row r="988" spans="17:28">
      <c r="Q988" s="55"/>
      <c r="S988" s="54"/>
      <c r="T988" s="46"/>
      <c r="U988" s="46"/>
      <c r="V988" s="46"/>
      <c r="W988" s="46"/>
      <c r="X988" s="46"/>
      <c r="Y988" s="46"/>
      <c r="Z988" s="46"/>
      <c r="AA988" s="46"/>
      <c r="AB988" s="46"/>
    </row>
    <row r="990" spans="17:28">
      <c r="S990" s="54"/>
      <c r="T990" s="46"/>
      <c r="U990" s="46"/>
      <c r="V990" s="46"/>
      <c r="W990" s="46"/>
      <c r="X990" s="46"/>
      <c r="Y990" s="46"/>
      <c r="Z990" s="46"/>
      <c r="AA990" s="46"/>
      <c r="AB990" s="46"/>
    </row>
    <row r="991" spans="17:28">
      <c r="Q991" s="55"/>
      <c r="S991"/>
      <c r="T991" s="51"/>
    </row>
    <row r="992" spans="17:28">
      <c r="S992" s="54"/>
      <c r="T992" s="46"/>
      <c r="U992" s="46"/>
      <c r="V992" s="46"/>
      <c r="W992" s="46"/>
      <c r="X992" s="46"/>
      <c r="Y992" s="46"/>
      <c r="Z992" s="46"/>
      <c r="AA992" s="46"/>
      <c r="AB992" s="46"/>
    </row>
    <row r="993" spans="17:28">
      <c r="Q993" s="55"/>
    </row>
    <row r="994" spans="17:28">
      <c r="Q994" s="55"/>
      <c r="S994"/>
      <c r="T994" s="51"/>
    </row>
    <row r="997" spans="17:28">
      <c r="Q997" s="55"/>
      <c r="S997"/>
      <c r="T997" s="51"/>
    </row>
    <row r="998" spans="17:28">
      <c r="Q998" s="55"/>
    </row>
    <row r="1000" spans="17:28">
      <c r="Q1000" s="55"/>
      <c r="S1000"/>
      <c r="T1000" s="51"/>
    </row>
    <row r="1001" spans="17:28">
      <c r="S1001" s="46"/>
      <c r="T1001" s="54"/>
      <c r="U1001" s="46"/>
      <c r="V1001" s="46"/>
      <c r="W1001" s="46"/>
      <c r="X1001" s="46"/>
      <c r="Y1001" s="46"/>
      <c r="Z1001" s="46"/>
      <c r="AA1001" s="46"/>
      <c r="AB1001" s="46"/>
    </row>
    <row r="1002" spans="17:28">
      <c r="S1002"/>
      <c r="T1002" s="51"/>
    </row>
    <row r="1003" spans="17:28">
      <c r="S1003" s="46"/>
      <c r="T1003" s="54"/>
      <c r="U1003" s="46"/>
      <c r="V1003" s="46"/>
      <c r="W1003" s="46"/>
      <c r="X1003" s="46"/>
      <c r="Y1003" s="46"/>
      <c r="Z1003" s="46"/>
      <c r="AA1003" s="46"/>
      <c r="AB1003" s="46"/>
    </row>
    <row r="1004" spans="17:28">
      <c r="Q1004" s="55"/>
      <c r="S1004"/>
      <c r="T1004" s="51"/>
    </row>
    <row r="1005" spans="17:28">
      <c r="S1005" s="46"/>
      <c r="T1005" s="54"/>
      <c r="U1005" s="46"/>
      <c r="V1005" s="46"/>
      <c r="W1005" s="46"/>
      <c r="X1005" s="46"/>
      <c r="Y1005" s="46"/>
      <c r="Z1005" s="46"/>
      <c r="AA1005" s="46"/>
      <c r="AB1005" s="46"/>
    </row>
    <row r="1006" spans="17:28">
      <c r="Q1006" s="55"/>
    </row>
    <row r="1007" spans="17:28">
      <c r="S1007" s="46"/>
      <c r="T1007" s="54"/>
      <c r="U1007" s="46"/>
      <c r="V1007" s="46"/>
      <c r="W1007" s="46"/>
      <c r="X1007" s="46"/>
      <c r="Y1007" s="46"/>
      <c r="Z1007" s="46"/>
      <c r="AA1007" s="46"/>
      <c r="AB1007" s="46"/>
    </row>
    <row r="1008" spans="17:28">
      <c r="Q1008" s="55"/>
      <c r="S1008" s="54"/>
      <c r="T1008" s="46"/>
      <c r="U1008" s="46"/>
      <c r="V1008" s="46"/>
      <c r="W1008" s="46"/>
      <c r="X1008" s="46"/>
      <c r="Y1008" s="46"/>
      <c r="Z1008" s="46"/>
      <c r="AA1008" s="46"/>
      <c r="AB1008" s="46"/>
    </row>
    <row r="1009" spans="17:28">
      <c r="S1009" s="46"/>
      <c r="T1009" s="54"/>
      <c r="U1009" s="46"/>
      <c r="V1009" s="46"/>
      <c r="W1009" s="46"/>
      <c r="X1009" s="46"/>
      <c r="Y1009" s="46"/>
      <c r="Z1009" s="46"/>
      <c r="AA1009" s="46"/>
      <c r="AB1009" s="46"/>
    </row>
    <row r="1011" spans="17:28">
      <c r="S1011"/>
      <c r="T1011" s="51"/>
    </row>
    <row r="1012" spans="17:28">
      <c r="Q1012" s="55"/>
      <c r="S1012"/>
      <c r="T1012" s="51"/>
    </row>
    <row r="1014" spans="17:28">
      <c r="S1014"/>
      <c r="T1014" s="51"/>
    </row>
    <row r="1015" spans="17:28">
      <c r="Q1015" s="55"/>
      <c r="S1015" s="46"/>
      <c r="T1015" s="54"/>
      <c r="U1015" s="46"/>
      <c r="V1015" s="46"/>
      <c r="W1015" s="46"/>
      <c r="X1015" s="46"/>
      <c r="Y1015" s="46"/>
      <c r="Z1015" s="46"/>
      <c r="AA1015" s="46"/>
      <c r="AB1015" s="46"/>
    </row>
    <row r="1016" spans="17:28">
      <c r="S1016" s="54"/>
      <c r="T1016" s="46"/>
      <c r="U1016" s="46"/>
      <c r="V1016" s="46"/>
      <c r="W1016" s="46"/>
      <c r="X1016" s="46"/>
      <c r="Y1016" s="46"/>
      <c r="Z1016" s="46"/>
      <c r="AA1016" s="46"/>
      <c r="AB1016" s="46"/>
    </row>
    <row r="1017" spans="17:28">
      <c r="Q1017" s="55"/>
      <c r="S1017" s="54"/>
      <c r="T1017" s="46"/>
      <c r="U1017" s="46"/>
      <c r="V1017" s="46"/>
      <c r="W1017" s="46"/>
      <c r="X1017" s="46"/>
      <c r="Y1017" s="46"/>
      <c r="Z1017" s="46"/>
      <c r="AA1017" s="46"/>
      <c r="AB1017" s="46"/>
    </row>
    <row r="1018" spans="17:28">
      <c r="Q1018" s="55"/>
      <c r="S1018"/>
      <c r="T1018" s="51"/>
    </row>
    <row r="1019" spans="17:28">
      <c r="Q1019" s="55"/>
      <c r="S1019" s="54"/>
      <c r="T1019" s="46"/>
      <c r="U1019" s="46"/>
      <c r="V1019" s="46"/>
      <c r="W1019" s="46"/>
      <c r="X1019" s="46"/>
      <c r="Y1019" s="46"/>
      <c r="Z1019" s="46"/>
      <c r="AA1019" s="46"/>
      <c r="AB1019" s="46"/>
    </row>
    <row r="1020" spans="17:28">
      <c r="Q1020" s="55"/>
      <c r="S1020"/>
      <c r="T1020" s="51"/>
    </row>
    <row r="1021" spans="17:28">
      <c r="S1021" s="54"/>
      <c r="T1021" s="46"/>
      <c r="U1021" s="46"/>
      <c r="V1021" s="46"/>
      <c r="W1021" s="46"/>
      <c r="X1021" s="46"/>
      <c r="Y1021" s="46"/>
      <c r="Z1021" s="46"/>
      <c r="AA1021" s="46"/>
      <c r="AB1021" s="46"/>
    </row>
    <row r="1022" spans="17:28">
      <c r="S1022"/>
      <c r="T1022" s="51"/>
    </row>
    <row r="1023" spans="17:28">
      <c r="Q1023" s="55"/>
      <c r="S1023" s="54"/>
      <c r="T1023" s="46"/>
      <c r="U1023" s="46"/>
      <c r="V1023" s="46"/>
      <c r="W1023" s="46"/>
      <c r="X1023" s="46"/>
      <c r="Y1023" s="46"/>
      <c r="Z1023" s="46"/>
      <c r="AA1023" s="46"/>
      <c r="AB1023" s="46"/>
    </row>
    <row r="1024" spans="17:28">
      <c r="S1024"/>
      <c r="T1024" s="51"/>
    </row>
    <row r="1025" spans="19:28">
      <c r="S1025" s="46"/>
      <c r="T1025" s="54"/>
      <c r="U1025" s="46"/>
      <c r="V1025" s="46"/>
      <c r="W1025" s="46"/>
      <c r="X1025" s="46"/>
      <c r="Y1025" s="46"/>
      <c r="Z1025" s="46"/>
      <c r="AA1025" s="46"/>
      <c r="AB1025" s="46"/>
    </row>
    <row r="1026" spans="19:28">
      <c r="S1026"/>
      <c r="T1026" s="51"/>
    </row>
    <row r="1027" spans="19:28">
      <c r="S1027" s="54"/>
      <c r="T1027" s="46"/>
      <c r="U1027" s="46"/>
      <c r="V1027" s="46"/>
      <c r="W1027" s="46"/>
      <c r="X1027" s="46"/>
      <c r="Y1027" s="46"/>
      <c r="Z1027" s="46"/>
      <c r="AA1027" s="46"/>
      <c r="AB1027" s="46"/>
    </row>
    <row r="1028" spans="19:28">
      <c r="S1028" s="46"/>
      <c r="T1028" s="54"/>
      <c r="U1028" s="46"/>
      <c r="V1028" s="46"/>
      <c r="W1028" s="46"/>
      <c r="X1028" s="46"/>
      <c r="Y1028" s="46"/>
      <c r="Z1028" s="46"/>
      <c r="AA1028" s="46"/>
      <c r="AB1028" s="46"/>
    </row>
    <row r="1029" spans="19:28">
      <c r="S1029" s="46"/>
      <c r="T1029" s="54"/>
      <c r="U1029" s="46"/>
      <c r="V1029" s="46"/>
      <c r="W1029" s="46"/>
      <c r="X1029" s="46"/>
      <c r="Y1029" s="46"/>
      <c r="Z1029" s="46"/>
      <c r="AA1029" s="46"/>
      <c r="AB1029" s="46"/>
    </row>
    <row r="1030" spans="19:28">
      <c r="S1030" s="46"/>
      <c r="T1030" s="54"/>
      <c r="U1030" s="46"/>
      <c r="V1030" s="46"/>
      <c r="W1030" s="46"/>
      <c r="X1030" s="46"/>
      <c r="Y1030" s="46"/>
      <c r="Z1030" s="46"/>
      <c r="AA1030" s="46"/>
      <c r="AB1030" s="46"/>
    </row>
    <row r="1031" spans="19:28">
      <c r="S1031" s="46"/>
      <c r="T1031" s="54"/>
      <c r="U1031" s="46"/>
      <c r="V1031" s="46"/>
      <c r="W1031" s="46"/>
      <c r="X1031" s="46"/>
      <c r="Y1031" s="46"/>
      <c r="Z1031" s="46"/>
      <c r="AA1031" s="46"/>
      <c r="AB1031" s="46"/>
    </row>
    <row r="1032" spans="19:28">
      <c r="S1032" s="54"/>
      <c r="T1032" s="54"/>
      <c r="U1032" s="46"/>
      <c r="V1032" s="46"/>
      <c r="W1032" s="46"/>
      <c r="X1032" s="46"/>
      <c r="Y1032" s="46"/>
      <c r="Z1032" s="46"/>
      <c r="AA1032" s="46"/>
      <c r="AB1032" s="46"/>
    </row>
    <row r="1034" spans="19:28">
      <c r="S1034"/>
      <c r="T1034" s="51"/>
    </row>
    <row r="1035" spans="19:28">
      <c r="S1035" s="46"/>
      <c r="T1035" s="54"/>
      <c r="U1035" s="46"/>
      <c r="V1035" s="46"/>
      <c r="W1035" s="46"/>
      <c r="X1035" s="46"/>
      <c r="Y1035" s="46"/>
      <c r="Z1035" s="46"/>
      <c r="AA1035" s="46"/>
      <c r="AB1035" s="46"/>
    </row>
    <row r="1037" spans="19:28">
      <c r="S1037" s="54"/>
      <c r="T1037" s="46"/>
      <c r="U1037" s="46"/>
      <c r="V1037" s="46"/>
      <c r="W1037" s="46"/>
      <c r="X1037" s="46"/>
      <c r="Y1037" s="46"/>
      <c r="Z1037" s="46"/>
      <c r="AA1037" s="46"/>
      <c r="AB1037" s="46"/>
    </row>
    <row r="1039" spans="19:28">
      <c r="S1039"/>
      <c r="T1039" s="51"/>
    </row>
    <row r="1041" spans="19:28">
      <c r="S1041" s="46"/>
      <c r="T1041" s="54"/>
      <c r="U1041" s="46"/>
      <c r="V1041" s="46"/>
      <c r="W1041" s="46"/>
      <c r="X1041" s="46"/>
      <c r="Y1041" s="46"/>
      <c r="Z1041" s="46"/>
      <c r="AA1041" s="46"/>
      <c r="AB1041" s="46"/>
    </row>
    <row r="1042" spans="19:28">
      <c r="S1042" s="54"/>
      <c r="T1042" s="46"/>
      <c r="U1042" s="46"/>
      <c r="V1042" s="46"/>
      <c r="W1042" s="46"/>
      <c r="X1042" s="46"/>
      <c r="Y1042" s="46"/>
      <c r="Z1042" s="46"/>
      <c r="AA1042" s="46"/>
      <c r="AB1042" s="46"/>
    </row>
    <row r="1043" spans="19:28">
      <c r="S1043" s="54"/>
      <c r="T1043" s="46"/>
      <c r="U1043" s="46"/>
      <c r="V1043" s="46"/>
      <c r="W1043" s="46"/>
      <c r="X1043" s="46"/>
      <c r="Y1043" s="46"/>
      <c r="Z1043" s="46"/>
      <c r="AA1043" s="46"/>
      <c r="AB1043" s="46"/>
    </row>
    <row r="1044" spans="19:28">
      <c r="S1044" s="54"/>
      <c r="T1044" s="46"/>
      <c r="U1044" s="46"/>
      <c r="V1044" s="46"/>
      <c r="W1044" s="46"/>
      <c r="X1044" s="46"/>
      <c r="Y1044" s="46"/>
      <c r="Z1044" s="46"/>
      <c r="AA1044" s="46"/>
      <c r="AB1044" s="46"/>
    </row>
    <row r="1045" spans="19:28">
      <c r="S1045" s="46"/>
      <c r="T1045" s="54"/>
      <c r="U1045" s="46"/>
      <c r="V1045" s="46"/>
      <c r="W1045" s="46"/>
      <c r="X1045" s="46"/>
      <c r="Y1045" s="46"/>
      <c r="Z1045" s="46"/>
      <c r="AA1045" s="46"/>
      <c r="AB1045" s="46"/>
    </row>
    <row r="1046" spans="19:28">
      <c r="S1046" s="46"/>
      <c r="T1046" s="54"/>
      <c r="U1046" s="46"/>
      <c r="V1046" s="46"/>
      <c r="W1046" s="46"/>
      <c r="X1046" s="46"/>
      <c r="Y1046" s="46"/>
      <c r="Z1046" s="46"/>
      <c r="AA1046" s="46"/>
      <c r="AB1046" s="46"/>
    </row>
    <row r="1047" spans="19:28">
      <c r="S1047" s="54"/>
      <c r="T1047" s="46"/>
      <c r="U1047" s="46"/>
      <c r="V1047" s="46"/>
      <c r="W1047" s="46"/>
      <c r="X1047" s="46"/>
      <c r="Y1047" s="46"/>
      <c r="Z1047" s="46"/>
      <c r="AA1047" s="46"/>
      <c r="AB1047" s="46"/>
    </row>
    <row r="1048" spans="19:28">
      <c r="S1048" s="46"/>
      <c r="T1048" s="54"/>
      <c r="U1048" s="46"/>
      <c r="V1048" s="46"/>
      <c r="W1048" s="46"/>
      <c r="X1048" s="46"/>
      <c r="Y1048" s="46"/>
      <c r="Z1048" s="46"/>
      <c r="AA1048" s="46"/>
      <c r="AB1048" s="46"/>
    </row>
    <row r="1050" spans="19:28">
      <c r="S1050" s="54"/>
      <c r="T1050" s="46"/>
      <c r="U1050" s="46"/>
      <c r="V1050" s="46"/>
      <c r="W1050" s="46"/>
      <c r="X1050" s="46"/>
      <c r="Y1050" s="46"/>
      <c r="Z1050" s="46"/>
      <c r="AA1050" s="46"/>
      <c r="AB1050" s="46"/>
    </row>
    <row r="1051" spans="19:28">
      <c r="S1051" s="54"/>
      <c r="T1051" s="46"/>
      <c r="U1051" s="46"/>
      <c r="V1051" s="46"/>
      <c r="W1051" s="46"/>
      <c r="X1051" s="46"/>
      <c r="Y1051" s="46"/>
      <c r="Z1051" s="46"/>
      <c r="AA1051" s="46"/>
      <c r="AB1051" s="46"/>
    </row>
    <row r="1053" spans="19:28">
      <c r="S1053" s="46"/>
      <c r="T1053" s="54"/>
      <c r="U1053" s="46"/>
      <c r="V1053" s="46"/>
      <c r="W1053" s="46"/>
      <c r="X1053" s="46"/>
      <c r="Y1053" s="46"/>
      <c r="Z1053" s="46"/>
      <c r="AA1053" s="46"/>
      <c r="AB1053" s="46"/>
    </row>
    <row r="1054" spans="19:28">
      <c r="S1054" s="46"/>
      <c r="T1054" s="54"/>
      <c r="U1054" s="46"/>
      <c r="V1054" s="46"/>
      <c r="W1054" s="46"/>
      <c r="X1054" s="46"/>
      <c r="Y1054" s="46"/>
      <c r="Z1054" s="46"/>
      <c r="AA1054" s="46"/>
      <c r="AB1054" s="46"/>
    </row>
    <row r="1055" spans="19:28">
      <c r="S1055" s="46"/>
      <c r="T1055" s="54"/>
      <c r="U1055" s="46"/>
      <c r="V1055" s="46"/>
      <c r="W1055" s="46"/>
      <c r="X1055" s="46"/>
      <c r="Y1055" s="46"/>
      <c r="Z1055" s="46"/>
      <c r="AA1055" s="46"/>
      <c r="AB1055" s="46"/>
    </row>
    <row r="1056" spans="19:28">
      <c r="S1056"/>
      <c r="T1056" s="51"/>
    </row>
    <row r="1058" spans="19:28">
      <c r="S1058" s="54"/>
      <c r="T1058" s="46"/>
      <c r="U1058" s="46"/>
      <c r="V1058" s="46"/>
      <c r="W1058" s="46"/>
      <c r="X1058" s="46"/>
      <c r="Y1058" s="46"/>
      <c r="Z1058" s="46"/>
      <c r="AA1058" s="46"/>
      <c r="AB1058" s="46"/>
    </row>
    <row r="1059" spans="19:28">
      <c r="S1059"/>
      <c r="T1059" s="51"/>
    </row>
    <row r="1077" spans="18:19" ht="33">
      <c r="R1077" s="50"/>
      <c r="S1077" s="39"/>
    </row>
    <row r="1078" spans="18:19" ht="27">
      <c r="R1078" s="52"/>
      <c r="S1078" s="40"/>
    </row>
    <row r="1081" spans="18:19">
      <c r="S1081"/>
    </row>
  </sheetData>
  <sortState xmlns:xlrd2="http://schemas.microsoft.com/office/spreadsheetml/2017/richdata2" ref="A9:O591">
    <sortCondition ref="E9:E591"/>
    <sortCondition ref="B9:B591"/>
  </sortState>
  <mergeCells count="2">
    <mergeCell ref="A3:O3"/>
    <mergeCell ref="A4:O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cp:lastPrinted>2022-12-30T18:29:21Z</cp:lastPrinted>
  <dcterms:created xsi:type="dcterms:W3CDTF">2021-09-28T10:06:31Z</dcterms:created>
  <dcterms:modified xsi:type="dcterms:W3CDTF">2023-03-31T14:30:31Z</dcterms:modified>
</cp:coreProperties>
</file>